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rketingdepartment/Desktop/Bioline_forms/"/>
    </mc:Choice>
  </mc:AlternateContent>
  <xr:revisionPtr revIDLastSave="0" documentId="8_{6030D6A6-31D8-D94C-8DC5-BC65F2369EEB}" xr6:coauthVersionLast="43" xr6:coauthVersionMax="43" xr10:uidLastSave="{00000000-0000-0000-0000-000000000000}"/>
  <bookViews>
    <workbookView xWindow="3760" yWindow="460" windowWidth="51200" windowHeight="26720" xr2:uid="{00000000-000D-0000-FFFF-FFFF00000000}"/>
  </bookViews>
  <sheets>
    <sheet name="Order Form" sheetId="1" r:id="rId1"/>
  </sheets>
  <definedNames>
    <definedName name="_xlnm.Print_Area" localSheetId="0">'Order Form'!$A$18:$G$123</definedName>
    <definedName name="_xlnm.Print_Titles" localSheetId="0">'Order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42" i="1" l="1"/>
  <c r="A104" i="1" l="1"/>
  <c r="A97" i="1" l="1"/>
  <c r="A116" i="1" l="1"/>
  <c r="A67" i="1" l="1"/>
  <c r="A66" i="1"/>
  <c r="A108" i="1" l="1"/>
  <c r="A107" i="1"/>
  <c r="A106" i="1"/>
  <c r="A74" i="1" l="1"/>
  <c r="A73" i="1"/>
  <c r="A75" i="1"/>
  <c r="A111" i="1" l="1"/>
  <c r="A82" i="1"/>
  <c r="A80" i="1"/>
  <c r="A79" i="1"/>
  <c r="A76" i="1"/>
  <c r="A83" i="1"/>
  <c r="A41" i="1"/>
  <c r="A119" i="1"/>
  <c r="A121" i="1" l="1"/>
  <c r="A120" i="1"/>
  <c r="A118" i="1"/>
  <c r="A117" i="1"/>
  <c r="A115" i="1"/>
  <c r="A59" i="1" l="1"/>
  <c r="A36" i="1"/>
  <c r="A112" i="1"/>
  <c r="A77" i="1"/>
  <c r="A81" i="1"/>
  <c r="A123" i="1"/>
  <c r="A95" i="1"/>
  <c r="A93" i="1"/>
  <c r="A92" i="1"/>
  <c r="A91" i="1"/>
  <c r="A89" i="1"/>
  <c r="A88" i="1"/>
  <c r="A71" i="1"/>
  <c r="A65" i="1"/>
  <c r="A64" i="1"/>
  <c r="A63" i="1"/>
  <c r="A62" i="1"/>
  <c r="A55" i="1"/>
  <c r="A51" i="1"/>
  <c r="A50" i="1"/>
  <c r="A49" i="1"/>
  <c r="A48" i="1"/>
  <c r="A45" i="1"/>
  <c r="A43" i="1"/>
  <c r="A40" i="1"/>
  <c r="A39" i="1"/>
  <c r="A38" i="1"/>
  <c r="A87" i="1"/>
  <c r="A110" i="1"/>
  <c r="A109" i="1"/>
  <c r="A114" i="1"/>
  <c r="A98" i="1"/>
  <c r="A70" i="1"/>
  <c r="A69" i="1"/>
  <c r="A44" i="1"/>
  <c r="A100" i="1"/>
  <c r="A105" i="1"/>
  <c r="A103" i="1"/>
  <c r="A102" i="1"/>
  <c r="A58" i="1"/>
  <c r="A96" i="1"/>
  <c r="A94" i="1"/>
  <c r="A85" i="1"/>
  <c r="A33" i="1"/>
  <c r="A34" i="1"/>
  <c r="A35" i="1"/>
  <c r="A37" i="1"/>
  <c r="A46" i="1"/>
  <c r="A47" i="1"/>
  <c r="A52" i="1"/>
  <c r="A57" i="1"/>
  <c r="A60" i="1"/>
  <c r="A61" i="1"/>
  <c r="A72" i="1"/>
  <c r="A78" i="1"/>
  <c r="A86" i="1"/>
  <c r="A90" i="1"/>
  <c r="A99" i="1"/>
  <c r="A101" i="1"/>
  <c r="A113" i="1"/>
  <c r="A122" i="1"/>
</calcChain>
</file>

<file path=xl/sharedStrings.xml><?xml version="1.0" encoding="utf-8"?>
<sst xmlns="http://schemas.openxmlformats.org/spreadsheetml/2006/main" count="564" uniqueCount="350">
  <si>
    <t>THRIPS (Lilac Product Label Color)</t>
  </si>
  <si>
    <t xml:space="preserve">Amblyseius cucumeris </t>
  </si>
  <si>
    <t>Case</t>
  </si>
  <si>
    <t>P0011-04</t>
  </si>
  <si>
    <t xml:space="preserve">Amblyline </t>
  </si>
  <si>
    <t>Amblyseius cucumeris</t>
  </si>
  <si>
    <t>Tube</t>
  </si>
  <si>
    <t>P0011-12</t>
  </si>
  <si>
    <t>Bag</t>
  </si>
  <si>
    <t>P0011-13</t>
  </si>
  <si>
    <t>P0011-17</t>
  </si>
  <si>
    <t>Amblyline Flo</t>
  </si>
  <si>
    <t>P0011-30</t>
  </si>
  <si>
    <t>Amblyline Bugline</t>
  </si>
  <si>
    <t>P0011-33</t>
  </si>
  <si>
    <t>Amblyline Mini</t>
  </si>
  <si>
    <t>P0011-51</t>
  </si>
  <si>
    <t>Amblyline Stick</t>
  </si>
  <si>
    <t>P0011-50</t>
  </si>
  <si>
    <t>P1102-01</t>
  </si>
  <si>
    <t>Oriline i</t>
  </si>
  <si>
    <t>Orius insidiosus</t>
  </si>
  <si>
    <t>Bottle</t>
  </si>
  <si>
    <t>P1102-06</t>
  </si>
  <si>
    <t>1,000 / bottle</t>
  </si>
  <si>
    <t>WHITEFLY &amp; THRIPS (Swirskiline Products - Blue Product Label Color)</t>
  </si>
  <si>
    <t>Amblyseius swirskii</t>
  </si>
  <si>
    <t>P0015-02</t>
  </si>
  <si>
    <t xml:space="preserve">Swirskiline </t>
  </si>
  <si>
    <t>125,000 / 5 liter bag</t>
  </si>
  <si>
    <t>P0015-03</t>
  </si>
  <si>
    <t>25,000 / 1 liter tube</t>
  </si>
  <si>
    <t>P0015-05</t>
  </si>
  <si>
    <t>Swirskiline Pro</t>
  </si>
  <si>
    <t>P0015-07</t>
  </si>
  <si>
    <t>Swirskiline Bugline</t>
  </si>
  <si>
    <t>P0015-33</t>
  </si>
  <si>
    <t>P0015-50</t>
  </si>
  <si>
    <t>Swirskiline Stick</t>
  </si>
  <si>
    <t>WHITEFLY (Blue Product Label Color)</t>
  </si>
  <si>
    <t>P0411-02</t>
  </si>
  <si>
    <r>
      <t>Hesperusline</t>
    </r>
    <r>
      <rPr>
        <sz val="9"/>
        <rFont val="Calibri"/>
        <family val="2"/>
      </rPr>
      <t>™</t>
    </r>
  </si>
  <si>
    <t>Dicyphus hesperus</t>
  </si>
  <si>
    <t>250 / bottle</t>
  </si>
  <si>
    <t>P0801-13</t>
  </si>
  <si>
    <t>Encarline Card</t>
  </si>
  <si>
    <t>Encarsia formosa</t>
  </si>
  <si>
    <t>P0801-15</t>
  </si>
  <si>
    <t>P0821-02</t>
  </si>
  <si>
    <t>Eretline Blister</t>
  </si>
  <si>
    <t>P0821-07</t>
  </si>
  <si>
    <t>Eretline  Card</t>
  </si>
  <si>
    <t>Eret. eremicus cards</t>
  </si>
  <si>
    <t>P0821-90</t>
  </si>
  <si>
    <t>P0831-02</t>
  </si>
  <si>
    <t>TWO-SPOTTED SPIDER MITE (Red Product Label Color)</t>
  </si>
  <si>
    <t>P0013-04</t>
  </si>
  <si>
    <t>Amblyseius californicus</t>
  </si>
  <si>
    <t>25,000 / bottle</t>
  </si>
  <si>
    <t>Amblyseius andersoni</t>
  </si>
  <si>
    <t>P0016-02</t>
  </si>
  <si>
    <t xml:space="preserve">Anderline </t>
  </si>
  <si>
    <t>P0016-03</t>
  </si>
  <si>
    <t>25,000 with bran</t>
  </si>
  <si>
    <t>P0016-05</t>
  </si>
  <si>
    <t>Anderline Bugline</t>
  </si>
  <si>
    <t>P0016-31</t>
  </si>
  <si>
    <t>200 mini sachets with hooks</t>
  </si>
  <si>
    <t>P1201-01</t>
  </si>
  <si>
    <t>Phytoline</t>
  </si>
  <si>
    <t>Phytoseiulus persimilis</t>
  </si>
  <si>
    <r>
      <t>2</t>
    </r>
    <r>
      <rPr>
        <sz val="9"/>
        <rFont val="Calibri"/>
        <family val="2"/>
        <scheme val="minor"/>
      </rPr>
      <t>,000 / 500 ml bottle</t>
    </r>
  </si>
  <si>
    <t>P1201-02</t>
  </si>
  <si>
    <t xml:space="preserve">Phytoline </t>
  </si>
  <si>
    <t>2,000 / 30 ml vial</t>
  </si>
  <si>
    <t>Vial</t>
  </si>
  <si>
    <t>P1201-21</t>
  </si>
  <si>
    <t>20,000 / 500 ml bottle</t>
  </si>
  <si>
    <t>FUNGUS GNAT, SHORE FLY &amp; THRIPS PUPA (Orange Product Label Color)</t>
  </si>
  <si>
    <t xml:space="preserve">Exhibitline Sf </t>
  </si>
  <si>
    <t>Steinernema feltiae</t>
  </si>
  <si>
    <t>Exhibitline Sc</t>
  </si>
  <si>
    <t>Steinernema carpocapsae</t>
  </si>
  <si>
    <t>P0061-01</t>
  </si>
  <si>
    <t>Staphyline</t>
  </si>
  <si>
    <t>Atheta coriaria</t>
  </si>
  <si>
    <t>500 / tube</t>
  </si>
  <si>
    <t>P0061-02</t>
  </si>
  <si>
    <t xml:space="preserve">Staphyline </t>
  </si>
  <si>
    <t>3,000 / bag</t>
  </si>
  <si>
    <t>P0091-03</t>
  </si>
  <si>
    <t>Hypoline</t>
  </si>
  <si>
    <t>Hypoaspis miles</t>
  </si>
  <si>
    <t>P0091-04</t>
  </si>
  <si>
    <t xml:space="preserve">Hypoline </t>
  </si>
  <si>
    <t>APHIDS (Green Product Label Color)</t>
  </si>
  <si>
    <t>Aphiline</t>
  </si>
  <si>
    <t>Aphidius colemani</t>
  </si>
  <si>
    <t>P0102-04</t>
  </si>
  <si>
    <t xml:space="preserve">Aphiline </t>
  </si>
  <si>
    <t>1000 / vial</t>
  </si>
  <si>
    <t>P0102-05</t>
  </si>
  <si>
    <t>5,000 / 250ml bottle</t>
  </si>
  <si>
    <t>P0102-09</t>
  </si>
  <si>
    <t>10 blisters x 100 / blister</t>
  </si>
  <si>
    <t>P0103-01</t>
  </si>
  <si>
    <t>Erviline™</t>
  </si>
  <si>
    <t>Aphidius ervi</t>
  </si>
  <si>
    <t>250 / 125ml bottle</t>
  </si>
  <si>
    <t>P0151-01</t>
  </si>
  <si>
    <t>Aphidoline</t>
  </si>
  <si>
    <t>Aphidoletes aphidimyza</t>
  </si>
  <si>
    <t>1,000 pupae / bottle</t>
  </si>
  <si>
    <t>P0151-05</t>
  </si>
  <si>
    <t>Aphidoline Blister</t>
  </si>
  <si>
    <t>4 x 250 blister pack</t>
  </si>
  <si>
    <t>P0181-01</t>
  </si>
  <si>
    <t xml:space="preserve">Aphiline Veg </t>
  </si>
  <si>
    <t>500 unit / 125 ml bottle</t>
  </si>
  <si>
    <t>P0301-07</t>
  </si>
  <si>
    <t>Chrysoline</t>
  </si>
  <si>
    <t>Chrysoperla sp.</t>
  </si>
  <si>
    <t>2,500 larvae / bag</t>
  </si>
  <si>
    <t>MEALY BUG (Orange Product Label Color)</t>
  </si>
  <si>
    <t>Cryptoline™</t>
  </si>
  <si>
    <t>Cryptolaemus montrozieri</t>
  </si>
  <si>
    <t>500 adult beetles</t>
  </si>
  <si>
    <t>LEAFMINER (Grey Product Label Color)</t>
  </si>
  <si>
    <t>P0551-01</t>
  </si>
  <si>
    <t>Digline</t>
  </si>
  <si>
    <t>Diglyphus isaea</t>
  </si>
  <si>
    <t>250 adults / 30ml vial</t>
  </si>
  <si>
    <t>MISCELLANEOUS (Grey Product Label Color)</t>
  </si>
  <si>
    <t>P8042-01</t>
  </si>
  <si>
    <t>Release boxes</t>
  </si>
  <si>
    <t>50 release boxes</t>
  </si>
  <si>
    <t>10 lures</t>
  </si>
  <si>
    <t>P8061-01</t>
  </si>
  <si>
    <t>Thripline Trap</t>
  </si>
  <si>
    <t>Western Flower Thrips lure and sticky trap</t>
  </si>
  <si>
    <t>10 lures and traps</t>
  </si>
  <si>
    <t>P8061-02</t>
  </si>
  <si>
    <t>Thripline Lure</t>
  </si>
  <si>
    <t>Western Flower Thrips pheromone lure</t>
  </si>
  <si>
    <t>P8141-01</t>
  </si>
  <si>
    <t>Bugfood E</t>
  </si>
  <si>
    <t>Ephestia eggs/Food for Orius and Dicyphus</t>
  </si>
  <si>
    <t>10-gram vial</t>
  </si>
  <si>
    <t>P8141-02</t>
  </si>
  <si>
    <t>250-gram vial</t>
  </si>
  <si>
    <t>P0011-49</t>
  </si>
  <si>
    <t>P0013-31</t>
  </si>
  <si>
    <t>P0831-15</t>
  </si>
  <si>
    <t>Encarline Mix card</t>
  </si>
  <si>
    <t>P0821-15</t>
  </si>
  <si>
    <t>Eretline Card</t>
  </si>
  <si>
    <t xml:space="preserve">Encarline Mix </t>
  </si>
  <si>
    <t>P0011-01</t>
  </si>
  <si>
    <t>P0821-03</t>
  </si>
  <si>
    <t>P0182-01</t>
  </si>
  <si>
    <t>Aphidius colemani + ervi</t>
  </si>
  <si>
    <t>P0201-01</t>
  </si>
  <si>
    <t xml:space="preserve">Apheline </t>
  </si>
  <si>
    <t>Aphelinus abdominalis</t>
  </si>
  <si>
    <t>250 unit/30 ml vile</t>
  </si>
  <si>
    <t>P0011-31</t>
  </si>
  <si>
    <t>P1501-01</t>
  </si>
  <si>
    <t>Feltiline</t>
  </si>
  <si>
    <t>Feltiella acarisuga</t>
  </si>
  <si>
    <t>250/tub</t>
  </si>
  <si>
    <t>Tricholine</t>
  </si>
  <si>
    <t>P0451-01</t>
  </si>
  <si>
    <t>P0351-01</t>
  </si>
  <si>
    <t>25 adult beetles</t>
  </si>
  <si>
    <t>Trichogramma brassicae</t>
  </si>
  <si>
    <t>200 * 50 cards (10K)</t>
  </si>
  <si>
    <t>P0011-19</t>
  </si>
  <si>
    <t>P0011-26</t>
  </si>
  <si>
    <t>P0011-27</t>
  </si>
  <si>
    <t>P0015-31</t>
  </si>
  <si>
    <t>1,000 larvae / tube</t>
  </si>
  <si>
    <t>P0301-04</t>
  </si>
  <si>
    <t>P0351-03</t>
  </si>
  <si>
    <t>Steinernema kraussei</t>
  </si>
  <si>
    <t>Boostline plants</t>
  </si>
  <si>
    <t>Tub, cereal plants with aphids</t>
  </si>
  <si>
    <t>P0133-01</t>
  </si>
  <si>
    <t>Cherry Oat Aphids</t>
  </si>
  <si>
    <t>Exhibitline Sk</t>
  </si>
  <si>
    <t>P1014-02</t>
  </si>
  <si>
    <t>P1014-03</t>
  </si>
  <si>
    <t>P0102-01</t>
  </si>
  <si>
    <t>500 / vial</t>
  </si>
  <si>
    <t>Heterorhabditis bacteriophora</t>
  </si>
  <si>
    <t>Exhibitline Hb</t>
  </si>
  <si>
    <t>P1021-02</t>
  </si>
  <si>
    <t>2,000 / bottle</t>
  </si>
  <si>
    <t>P0041-04</t>
  </si>
  <si>
    <t xml:space="preserve">250 unit/250ml ml bottle </t>
  </si>
  <si>
    <t>P0451-04</t>
  </si>
  <si>
    <t>10 blisters * 2000 pupa (20K)</t>
  </si>
  <si>
    <t>P0013-01</t>
  </si>
  <si>
    <t>2000 / bottle</t>
  </si>
  <si>
    <t>P0061-04</t>
  </si>
  <si>
    <t>500 in breeder kit</t>
  </si>
  <si>
    <t>STICKY TRAPS AND ROLLS - Trapline products</t>
  </si>
  <si>
    <t>P8051-01</t>
  </si>
  <si>
    <t xml:space="preserve">Trapline M (Monitoring) </t>
  </si>
  <si>
    <t>Trapline T (trapping)</t>
  </si>
  <si>
    <t>P8051-05</t>
  </si>
  <si>
    <t>One Roll</t>
  </si>
  <si>
    <t>P8052-05</t>
  </si>
  <si>
    <t>P8052-15</t>
  </si>
  <si>
    <r>
      <t>TraplineT</t>
    </r>
    <r>
      <rPr>
        <b/>
        <sz val="9"/>
        <rFont val="Calibri"/>
        <family val="2"/>
        <scheme val="minor"/>
      </rPr>
      <t>+</t>
    </r>
    <r>
      <rPr>
        <sz val="9"/>
        <rFont val="Calibri"/>
        <family val="2"/>
        <scheme val="minor"/>
      </rPr>
      <t xml:space="preserve"> (trapping)</t>
    </r>
  </si>
  <si>
    <t>P8051-03</t>
  </si>
  <si>
    <t>20 cards - wet glue</t>
  </si>
  <si>
    <t>P1011-02</t>
  </si>
  <si>
    <t>P1011-01</t>
  </si>
  <si>
    <t>P1011-03</t>
  </si>
  <si>
    <t>P1012-01</t>
  </si>
  <si>
    <t>Apheline  mix</t>
  </si>
  <si>
    <t>P0015-34</t>
  </si>
  <si>
    <t>Exhibitline GH-Mix</t>
  </si>
  <si>
    <t xml:space="preserve">1 million on sponge </t>
  </si>
  <si>
    <t>6 million on sponge</t>
  </si>
  <si>
    <t>24 million on sponge</t>
  </si>
  <si>
    <t>Steinernema feltiae &amp; carpocapsae</t>
  </si>
  <si>
    <t xml:space="preserve">LOOPER &amp; CATEPILLAR CONTROL </t>
  </si>
  <si>
    <t>WEEVIL AND GRUB CONTROL</t>
  </si>
  <si>
    <t>Exhibitline L&amp;G Mix</t>
  </si>
  <si>
    <t>Steinernema carpocapsae &amp; Heterorhabditis bacteriophora</t>
  </si>
  <si>
    <t>Taki traps Yellow.10-25x10cm - perforated for 10x12.5cm</t>
  </si>
  <si>
    <t>P1102-07</t>
  </si>
  <si>
    <t>Californiline</t>
  </si>
  <si>
    <t>P0016-52</t>
  </si>
  <si>
    <t>P0016-50</t>
  </si>
  <si>
    <t xml:space="preserve">1 x 50 million in gel </t>
  </si>
  <si>
    <t>Sealed Tray</t>
  </si>
  <si>
    <t xml:space="preserve">5 x 50 million in gel </t>
  </si>
  <si>
    <t xml:space="preserve">5 x 250 million in gel </t>
  </si>
  <si>
    <t xml:space="preserve">250 million in gel </t>
  </si>
  <si>
    <t xml:space="preserve">50 million in gel </t>
  </si>
  <si>
    <t>zip lock bag</t>
  </si>
  <si>
    <t>500 / bottle</t>
  </si>
  <si>
    <t>bucket</t>
  </si>
  <si>
    <t>P8054-04</t>
  </si>
  <si>
    <t>Duponchelia pheromone lure</t>
  </si>
  <si>
    <t>Dupoline</t>
  </si>
  <si>
    <t>Tub</t>
  </si>
  <si>
    <t>Plastic wrapped</t>
  </si>
  <si>
    <t xml:space="preserve">Amblyline Flo </t>
  </si>
  <si>
    <t xml:space="preserve">Oriline I  </t>
  </si>
  <si>
    <t xml:space="preserve">Swirskiline Pro </t>
  </si>
  <si>
    <t>20 blisters 250 pupa / blister (5K)</t>
  </si>
  <si>
    <t>200 cards x 50 / card (10K)</t>
  </si>
  <si>
    <t>20 blisters x 500 / blister (10K)</t>
  </si>
  <si>
    <t>40 blisters x 250 / blister (10K)</t>
  </si>
  <si>
    <t xml:space="preserve">Californiline </t>
  </si>
  <si>
    <t>6 x 328 feet sachet (125 mite/sachet)</t>
  </si>
  <si>
    <t xml:space="preserve">Anderline Stick </t>
  </si>
  <si>
    <t xml:space="preserve">Trichogramma brassicae </t>
  </si>
  <si>
    <t>Stethorus punctillum</t>
  </si>
  <si>
    <t>100 adult</t>
  </si>
  <si>
    <t>P1011-10</t>
  </si>
  <si>
    <t>P1011-11</t>
  </si>
  <si>
    <t>P1011-12</t>
  </si>
  <si>
    <t>Plastic Wrapped</t>
  </si>
  <si>
    <t xml:space="preserve">Adaline b </t>
  </si>
  <si>
    <t>P0641-01</t>
  </si>
  <si>
    <t xml:space="preserve">Box of 20 packs of 20 wet glue cards  </t>
  </si>
  <si>
    <t>Aphidius colemani + ervi+ Aphelinus</t>
  </si>
  <si>
    <r>
      <t xml:space="preserve">Amblyline CRS </t>
    </r>
    <r>
      <rPr>
        <sz val="8"/>
        <rFont val="Calibri"/>
        <family val="2"/>
      </rPr>
      <t>(Control Release System)</t>
    </r>
  </si>
  <si>
    <t>CODE</t>
  </si>
  <si>
    <t>PRODUCT</t>
  </si>
  <si>
    <t>CONTROL AGENT</t>
  </si>
  <si>
    <t>PACKAGE</t>
  </si>
  <si>
    <t>UNIT</t>
  </si>
  <si>
    <t>P1012-02</t>
  </si>
  <si>
    <t>500 mini sachets with hooks -250 mites/sachet</t>
  </si>
  <si>
    <t>6 x 328 feet sachet-125 mites/sachet</t>
  </si>
  <si>
    <t>1,000 mini sachets with hooks-125 mites/sachet</t>
  </si>
  <si>
    <t>1,000 mini sachets with hooks-250 mites/sachet</t>
  </si>
  <si>
    <t>200 sachets with hook-1000 mites/sachet</t>
  </si>
  <si>
    <t>50,000 / 1 liter tube-bran/vermiculite</t>
  </si>
  <si>
    <t>100,000 / 5 liter bag-bran only</t>
  </si>
  <si>
    <t>250,000 / 5 liter bag-bran/vermiculite</t>
  </si>
  <si>
    <t>250,000 / 5 liter bag-vermiculite only</t>
  </si>
  <si>
    <t>50,000 / 1 liter tube-vermiculite only</t>
  </si>
  <si>
    <t>6 X 328 feet sachet-500 mites/sachet</t>
  </si>
  <si>
    <t>6 X 262.5 feet sachet-500 mites/sachet</t>
  </si>
  <si>
    <t>6 X 525 feet sachet-500 mites/sachet</t>
  </si>
  <si>
    <t>400 mini sachets with hooks-500 mites/sachet</t>
  </si>
  <si>
    <t>2000 mini sachets on sticks-250 mites/sachet</t>
  </si>
  <si>
    <t>1000 mini sachets on sticks-250 mites/sachet</t>
  </si>
  <si>
    <t>500 mini sachets on sticks-250 mites/sachet</t>
  </si>
  <si>
    <t>200 mini sachets with hooks-250 mites/sachet</t>
  </si>
  <si>
    <t>500 mini sachets on sticks-125 mites/sachet</t>
  </si>
  <si>
    <t>60 X 100 cards (6K)</t>
  </si>
  <si>
    <t>60 X250 cards (15K)</t>
  </si>
  <si>
    <t>50 X 60 cards (3K)</t>
  </si>
  <si>
    <t>60 X 250 cards (15K)</t>
  </si>
  <si>
    <t>125,000 / 5 liter bag-brand/vermiculite</t>
  </si>
  <si>
    <t>200 mini sachets with hooks-125 mites/sachet</t>
  </si>
  <si>
    <t>1000 mini sachets on sticks-125 mites/sachet</t>
  </si>
  <si>
    <t>200 mini sachets on sticks-125 mites/sachet</t>
  </si>
  <si>
    <t>10 cards (or 20 for 10 X 12.5 cm) dry glue</t>
  </si>
  <si>
    <t>Box of 100 Packs of 10 X 25 cm</t>
  </si>
  <si>
    <t>Sticky Traps Yellow-20 X 40 cm</t>
  </si>
  <si>
    <t>Roller Trap Yellow-100 m X 15 cm</t>
  </si>
  <si>
    <t>Roller Trap Blue-100 m X 15 cm</t>
  </si>
  <si>
    <t>Two Rolls (blue trap with  pheromone)</t>
  </si>
  <si>
    <t>Adalia bipunctata</t>
  </si>
  <si>
    <r>
      <t xml:space="preserve">Eret. eremicus </t>
    </r>
    <r>
      <rPr>
        <sz val="9"/>
        <rFont val="Calibri"/>
        <family val="2"/>
        <scheme val="minor"/>
      </rPr>
      <t>blister packs</t>
    </r>
  </si>
  <si>
    <r>
      <t xml:space="preserve">Encarsia / Eretmocerus </t>
    </r>
    <r>
      <rPr>
        <sz val="9"/>
        <rFont val="Calibri"/>
        <family val="2"/>
        <scheme val="minor"/>
      </rPr>
      <t>mix</t>
    </r>
  </si>
  <si>
    <t>Company</t>
  </si>
  <si>
    <t>Contact</t>
  </si>
  <si>
    <t># street</t>
  </si>
  <si>
    <t>City, Prov.</t>
  </si>
  <si>
    <t>Postal Code</t>
  </si>
  <si>
    <t>Phone:</t>
  </si>
  <si>
    <t>Fax:</t>
  </si>
  <si>
    <t>Email:</t>
  </si>
  <si>
    <t>Note:</t>
  </si>
  <si>
    <t>payment are net 30 days. Shipping is FOB Oxnard via FedEx next day delivery.</t>
  </si>
  <si>
    <t>Please send orders to USSales@biolineagrosciences.com or 1-805-986-8267</t>
  </si>
  <si>
    <t xml:space="preserve">                            BIOLINE AGROSCIENCES-ORDER FORM- 2019</t>
  </si>
  <si>
    <t xml:space="preserve"> Customer # </t>
  </si>
  <si>
    <t xml:space="preserve"> Customer's P.O. #</t>
  </si>
  <si>
    <t>Ordering Wk #</t>
  </si>
  <si>
    <t>Shipping Wk #</t>
  </si>
  <si>
    <t xml:space="preserve">Bioline use only </t>
  </si>
  <si>
    <t xml:space="preserve">Bioline Rep  </t>
  </si>
  <si>
    <t>Cell:</t>
  </si>
  <si>
    <t>ORDER</t>
  </si>
  <si>
    <r>
      <rPr>
        <b/>
        <sz val="8"/>
        <color rgb="FF000000"/>
        <rFont val="Arial"/>
        <family val="2"/>
      </rPr>
      <t xml:space="preserve">Deadline for ordering is Thursdays 2:30 pm Pacific time. </t>
    </r>
    <r>
      <rPr>
        <sz val="8"/>
        <color rgb="FF000000"/>
        <rFont val="Arial"/>
        <family val="2"/>
      </rPr>
      <t xml:space="preserve">Delivery is Tuesday of following week. Phytoseiulus products (Phytoline™) are produced locally and can be ordered daily.  </t>
    </r>
  </si>
  <si>
    <t>Forecasting helps to ensure supply -please provide a five-day (5) order lead time for the Bioline mini sachets on sticks (Amblyine Stick – P0011-51 and Swirskiline Stick P0015-50). Terms for</t>
  </si>
  <si>
    <t>Customer Shipping Information</t>
  </si>
  <si>
    <t>Freight Charges for East Coast Customers (East of Mississippi River)</t>
  </si>
  <si>
    <t>Value of Bioline Order</t>
  </si>
  <si>
    <t xml:space="preserve">Freight </t>
  </si>
  <si>
    <t>$70 - $250</t>
  </si>
  <si>
    <t>Billed at actual freight cost</t>
  </si>
  <si>
    <t>Billed at actual with freight cost not to exceed 20% of the total order value</t>
  </si>
  <si>
    <t>          &gt;$1000</t>
  </si>
  <si>
    <t>Billed at actual with freight cost not to exceed 15% of the total order value</t>
  </si>
  <si>
    <t xml:space="preserve">Freight Charges All Other Customers </t>
  </si>
  <si>
    <t>Freight</t>
  </si>
  <si>
    <t>Billed at actual with freight cost not to exceed 13% of the total order value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</si>
  <si>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Minimum order value is $70 per order. Order below the minimum order will be shipped with a $30 handling fee</t>
    </r>
  </si>
  <si>
    <t>$251 - $1000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</si>
</sst>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00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</font>
    <font>
      <i/>
      <sz val="9"/>
      <name val="Calibri"/>
      <family val="2"/>
      <scheme val="minor"/>
    </font>
    <font>
      <b/>
      <i/>
      <sz val="14"/>
      <name val="Calibri"/>
      <family val="2"/>
      <scheme val="minor"/>
    </font>
    <font>
      <b/>
      <sz val="7"/>
      <name val="Century Gothic"/>
      <family val="2"/>
    </font>
    <font>
      <b/>
      <sz val="8"/>
      <name val="Century Gothic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33E8FB"/>
        <bgColor indexed="64"/>
      </patternFill>
    </fill>
    <fill>
      <patternFill patternType="solid">
        <fgColor rgb="FFF8F8F8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/>
    <xf numFmtId="0" fontId="7" fillId="0" borderId="0" xfId="0" applyFont="1"/>
    <xf numFmtId="0" fontId="0" fillId="5" borderId="0" xfId="0" applyFill="1"/>
    <xf numFmtId="0" fontId="0" fillId="0" borderId="0" xfId="0" applyFill="1"/>
    <xf numFmtId="0" fontId="0" fillId="0" borderId="7" xfId="0" applyBorder="1"/>
    <xf numFmtId="0" fontId="7" fillId="0" borderId="0" xfId="0" applyFont="1" applyFill="1"/>
    <xf numFmtId="0" fontId="9" fillId="0" borderId="0" xfId="0" applyFont="1" applyFill="1"/>
    <xf numFmtId="0" fontId="7" fillId="5" borderId="0" xfId="0" applyFont="1" applyFill="1"/>
    <xf numFmtId="164" fontId="6" fillId="0" borderId="15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center"/>
    </xf>
    <xf numFmtId="0" fontId="5" fillId="2" borderId="19" xfId="0" applyNumberFormat="1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20" xfId="0" applyFont="1" applyFill="1" applyBorder="1"/>
    <xf numFmtId="0" fontId="3" fillId="2" borderId="19" xfId="0" applyFont="1" applyFill="1" applyBorder="1"/>
    <xf numFmtId="0" fontId="3" fillId="0" borderId="19" xfId="0" applyFont="1" applyFill="1" applyBorder="1"/>
    <xf numFmtId="0" fontId="11" fillId="2" borderId="19" xfId="0" applyFont="1" applyFill="1" applyBorder="1"/>
    <xf numFmtId="0" fontId="11" fillId="0" borderId="19" xfId="0" applyFont="1" applyFill="1" applyBorder="1"/>
    <xf numFmtId="0" fontId="3" fillId="2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13" xfId="0" applyFont="1" applyFill="1" applyBorder="1"/>
    <xf numFmtId="0" fontId="3" fillId="0" borderId="13" xfId="0" applyFont="1" applyFill="1" applyBorder="1"/>
    <xf numFmtId="0" fontId="11" fillId="2" borderId="21" xfId="0" applyFont="1" applyFill="1" applyBorder="1"/>
    <xf numFmtId="0" fontId="11" fillId="2" borderId="13" xfId="0" applyFont="1" applyFill="1" applyBorder="1"/>
    <xf numFmtId="0" fontId="11" fillId="0" borderId="13" xfId="0" applyFont="1" applyFill="1" applyBorder="1"/>
    <xf numFmtId="0" fontId="2" fillId="3" borderId="18" xfId="0" applyFont="1" applyFill="1" applyBorder="1"/>
    <xf numFmtId="0" fontId="2" fillId="0" borderId="20" xfId="0" applyFont="1" applyFill="1" applyBorder="1"/>
    <xf numFmtId="0" fontId="3" fillId="0" borderId="20" xfId="0" applyFont="1" applyFill="1" applyBorder="1"/>
    <xf numFmtId="0" fontId="5" fillId="0" borderId="23" xfId="0" applyNumberFormat="1" applyFont="1" applyFill="1" applyBorder="1" applyAlignment="1">
      <alignment horizontal="center"/>
    </xf>
    <xf numFmtId="0" fontId="11" fillId="2" borderId="23" xfId="0" applyFont="1" applyFill="1" applyBorder="1"/>
    <xf numFmtId="0" fontId="3" fillId="2" borderId="23" xfId="0" applyFont="1" applyFill="1" applyBorder="1"/>
    <xf numFmtId="0" fontId="3" fillId="2" borderId="23" xfId="0" applyFont="1" applyFill="1" applyBorder="1" applyAlignment="1">
      <alignment horizontal="center"/>
    </xf>
    <xf numFmtId="0" fontId="3" fillId="0" borderId="19" xfId="0" applyNumberFormat="1" applyFont="1" applyFill="1" applyBorder="1" applyAlignment="1">
      <alignment horizontal="center"/>
    </xf>
    <xf numFmtId="0" fontId="2" fillId="0" borderId="19" xfId="0" applyFont="1" applyFill="1" applyBorder="1"/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/>
    <xf numFmtId="0" fontId="5" fillId="0" borderId="12" xfId="0" applyNumberFormat="1" applyFont="1" applyFill="1" applyBorder="1" applyAlignment="1">
      <alignment horizontal="center"/>
    </xf>
    <xf numFmtId="0" fontId="2" fillId="3" borderId="22" xfId="0" applyFont="1" applyFill="1" applyBorder="1"/>
    <xf numFmtId="0" fontId="2" fillId="0" borderId="22" xfId="0" applyFont="1" applyFill="1" applyBorder="1"/>
    <xf numFmtId="0" fontId="2" fillId="3" borderId="13" xfId="0" applyFont="1" applyFill="1" applyBorder="1"/>
    <xf numFmtId="0" fontId="2" fillId="0" borderId="13" xfId="0" applyFont="1" applyFill="1" applyBorder="1"/>
    <xf numFmtId="0" fontId="11" fillId="0" borderId="19" xfId="0" applyFont="1" applyFill="1" applyBorder="1" applyAlignment="1">
      <alignment wrapText="1"/>
    </xf>
    <xf numFmtId="0" fontId="11" fillId="2" borderId="19" xfId="0" applyFont="1" applyFill="1" applyBorder="1" applyAlignment="1">
      <alignment wrapText="1"/>
    </xf>
    <xf numFmtId="3" fontId="3" fillId="2" borderId="19" xfId="0" applyNumberFormat="1" applyFont="1" applyFill="1" applyBorder="1"/>
    <xf numFmtId="0" fontId="6" fillId="7" borderId="13" xfId="0" applyFont="1" applyFill="1" applyBorder="1" applyAlignment="1">
      <alignment vertical="center"/>
    </xf>
    <xf numFmtId="0" fontId="12" fillId="7" borderId="13" xfId="0" applyFont="1" applyFill="1" applyBorder="1" applyAlignment="1">
      <alignment vertical="center"/>
    </xf>
    <xf numFmtId="0" fontId="11" fillId="2" borderId="13" xfId="0" applyFont="1" applyFill="1" applyBorder="1" applyAlignment="1">
      <alignment wrapText="1"/>
    </xf>
    <xf numFmtId="0" fontId="6" fillId="7" borderId="19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11" fillId="2" borderId="1" xfId="0" applyFont="1" applyFill="1" applyBorder="1"/>
    <xf numFmtId="0" fontId="3" fillId="2" borderId="19" xfId="0" applyFont="1" applyFill="1" applyBorder="1" applyAlignment="1">
      <alignment wrapText="1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12" borderId="1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19" xfId="0" applyFont="1" applyFill="1" applyBorder="1"/>
    <xf numFmtId="0" fontId="5" fillId="0" borderId="19" xfId="0" applyFont="1" applyFill="1" applyBorder="1" applyAlignment="1">
      <alignment horizontal="center"/>
    </xf>
    <xf numFmtId="0" fontId="0" fillId="0" borderId="0" xfId="0" applyFill="1" applyBorder="1"/>
    <xf numFmtId="0" fontId="5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/>
    <xf numFmtId="0" fontId="5" fillId="0" borderId="23" xfId="0" applyFont="1" applyFill="1" applyBorder="1" applyAlignment="1">
      <alignment wrapText="1"/>
    </xf>
    <xf numFmtId="0" fontId="5" fillId="0" borderId="23" xfId="0" applyFont="1" applyFill="1" applyBorder="1" applyAlignment="1">
      <alignment horizontal="center"/>
    </xf>
    <xf numFmtId="0" fontId="0" fillId="0" borderId="0" xfId="0" applyBorder="1"/>
    <xf numFmtId="0" fontId="13" fillId="2" borderId="5" xfId="0" applyFont="1" applyFill="1" applyBorder="1" applyAlignment="1" applyProtection="1">
      <alignment horizontal="right"/>
    </xf>
    <xf numFmtId="0" fontId="14" fillId="2" borderId="0" xfId="0" applyFont="1" applyFill="1" applyBorder="1" applyAlignment="1" applyProtection="1">
      <alignment horizontal="right"/>
    </xf>
    <xf numFmtId="0" fontId="15" fillId="0" borderId="5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 vertical="center"/>
    </xf>
    <xf numFmtId="0" fontId="15" fillId="13" borderId="18" xfId="0" applyFont="1" applyFill="1" applyBorder="1" applyAlignment="1" applyProtection="1">
      <protection locked="0"/>
    </xf>
    <xf numFmtId="1" fontId="17" fillId="13" borderId="19" xfId="0" applyNumberFormat="1" applyFont="1" applyFill="1" applyBorder="1" applyAlignment="1" applyProtection="1">
      <alignment horizontal="right"/>
      <protection locked="0"/>
    </xf>
    <xf numFmtId="0" fontId="15" fillId="0" borderId="0" xfId="0" applyFont="1" applyBorder="1" applyAlignment="1" applyProtection="1">
      <alignment horizontal="right"/>
    </xf>
    <xf numFmtId="0" fontId="15" fillId="2" borderId="0" xfId="0" applyFont="1" applyFill="1" applyBorder="1" applyAlignment="1" applyProtection="1">
      <alignment horizontal="right" wrapText="1" readingOrder="1"/>
    </xf>
    <xf numFmtId="1" fontId="17" fillId="13" borderId="30" xfId="0" applyNumberFormat="1" applyFont="1" applyFill="1" applyBorder="1" applyAlignment="1" applyProtection="1">
      <alignment horizontal="right"/>
      <protection locked="0"/>
    </xf>
    <xf numFmtId="49" fontId="15" fillId="0" borderId="5" xfId="0" applyNumberFormat="1" applyFont="1" applyBorder="1" applyAlignment="1" applyProtection="1">
      <alignment horizontal="right"/>
    </xf>
    <xf numFmtId="0" fontId="19" fillId="0" borderId="0" xfId="0" applyFont="1" applyBorder="1"/>
    <xf numFmtId="0" fontId="0" fillId="0" borderId="9" xfId="0" applyBorder="1"/>
    <xf numFmtId="0" fontId="21" fillId="12" borderId="3" xfId="0" applyFont="1" applyFill="1" applyBorder="1" applyAlignment="1">
      <alignment vertical="center" wrapText="1"/>
    </xf>
    <xf numFmtId="0" fontId="22" fillId="12" borderId="4" xfId="0" applyFont="1" applyFill="1" applyBorder="1" applyAlignment="1">
      <alignment vertical="center"/>
    </xf>
    <xf numFmtId="0" fontId="8" fillId="12" borderId="4" xfId="0" applyFont="1" applyFill="1" applyBorder="1" applyAlignment="1">
      <alignment vertical="center" wrapText="1"/>
    </xf>
    <xf numFmtId="0" fontId="8" fillId="12" borderId="5" xfId="0" applyFont="1" applyFill="1" applyBorder="1" applyAlignment="1">
      <alignment vertical="center" wrapText="1"/>
    </xf>
    <xf numFmtId="0" fontId="22" fillId="12" borderId="0" xfId="0" applyFont="1" applyFill="1" applyBorder="1" applyAlignment="1">
      <alignment vertical="center"/>
    </xf>
    <xf numFmtId="0" fontId="8" fillId="12" borderId="0" xfId="0" applyFont="1" applyFill="1" applyBorder="1" applyAlignment="1">
      <alignment vertical="center" wrapText="1"/>
    </xf>
    <xf numFmtId="0" fontId="8" fillId="12" borderId="16" xfId="0" applyFont="1" applyFill="1" applyBorder="1" applyAlignment="1">
      <alignment vertical="center" wrapText="1"/>
    </xf>
    <xf numFmtId="0" fontId="23" fillId="12" borderId="14" xfId="0" applyFont="1" applyFill="1" applyBorder="1" applyAlignment="1">
      <alignment vertical="center"/>
    </xf>
    <xf numFmtId="0" fontId="8" fillId="12" borderId="14" xfId="0" applyFont="1" applyFill="1" applyBorder="1" applyAlignment="1">
      <alignment vertical="center" wrapText="1"/>
    </xf>
    <xf numFmtId="0" fontId="16" fillId="13" borderId="28" xfId="0" applyNumberFormat="1" applyFont="1" applyFill="1" applyBorder="1" applyAlignment="1" applyProtection="1">
      <alignment horizontal="left"/>
      <protection locked="0"/>
    </xf>
    <xf numFmtId="0" fontId="16" fillId="13" borderId="29" xfId="0" applyNumberFormat="1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8" fillId="0" borderId="5" xfId="0" applyFont="1" applyBorder="1" applyAlignment="1" applyProtection="1">
      <alignment horizontal="right"/>
    </xf>
    <xf numFmtId="0" fontId="29" fillId="2" borderId="0" xfId="0" applyFont="1" applyFill="1" applyBorder="1" applyAlignment="1" applyProtection="1">
      <alignment readingOrder="1"/>
    </xf>
    <xf numFmtId="0" fontId="15" fillId="0" borderId="31" xfId="0" applyFont="1" applyFill="1" applyBorder="1" applyAlignment="1" applyProtection="1">
      <protection locked="0"/>
    </xf>
    <xf numFmtId="1" fontId="17" fillId="0" borderId="31" xfId="0" applyNumberFormat="1" applyFont="1" applyFill="1" applyBorder="1" applyAlignment="1" applyProtection="1">
      <alignment horizontal="right"/>
      <protection locked="0"/>
    </xf>
    <xf numFmtId="0" fontId="8" fillId="12" borderId="8" xfId="0" applyFont="1" applyFill="1" applyBorder="1" applyAlignment="1">
      <alignment vertical="center" wrapText="1"/>
    </xf>
    <xf numFmtId="0" fontId="8" fillId="12" borderId="9" xfId="0" applyFont="1" applyFill="1" applyBorder="1" applyAlignment="1">
      <alignment vertical="center" wrapText="1"/>
    </xf>
    <xf numFmtId="0" fontId="8" fillId="12" borderId="17" xfId="0" applyFont="1" applyFill="1" applyBorder="1" applyAlignment="1">
      <alignment vertical="center" wrapText="1"/>
    </xf>
    <xf numFmtId="0" fontId="2" fillId="3" borderId="12" xfId="0" applyFont="1" applyFill="1" applyBorder="1"/>
    <xf numFmtId="0" fontId="0" fillId="0" borderId="4" xfId="0" applyFill="1" applyBorder="1"/>
    <xf numFmtId="0" fontId="5" fillId="0" borderId="30" xfId="0" applyFont="1" applyFill="1" applyBorder="1" applyAlignment="1">
      <alignment wrapText="1"/>
    </xf>
    <xf numFmtId="0" fontId="5" fillId="0" borderId="30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/>
    </xf>
    <xf numFmtId="0" fontId="5" fillId="12" borderId="13" xfId="0" applyFont="1" applyFill="1" applyBorder="1" applyAlignment="1">
      <alignment horizontal="center"/>
    </xf>
    <xf numFmtId="0" fontId="16" fillId="13" borderId="28" xfId="0" applyNumberFormat="1" applyFont="1" applyFill="1" applyBorder="1" applyAlignment="1" applyProtection="1">
      <alignment horizontal="left"/>
      <protection locked="0"/>
    </xf>
    <xf numFmtId="0" fontId="16" fillId="13" borderId="29" xfId="0" applyNumberFormat="1" applyFont="1" applyFill="1" applyBorder="1" applyAlignment="1" applyProtection="1">
      <alignment horizontal="left"/>
      <protection locked="0"/>
    </xf>
    <xf numFmtId="0" fontId="20" fillId="0" borderId="31" xfId="0" applyFont="1" applyBorder="1" applyAlignment="1">
      <alignment horizontal="right" vertical="center"/>
    </xf>
    <xf numFmtId="0" fontId="16" fillId="13" borderId="33" xfId="0" applyNumberFormat="1" applyFont="1" applyFill="1" applyBorder="1" applyAlignment="1" applyProtection="1">
      <alignment horizontal="left"/>
      <protection locked="0"/>
    </xf>
    <xf numFmtId="0" fontId="16" fillId="13" borderId="34" xfId="0" applyNumberFormat="1" applyFont="1" applyFill="1" applyBorder="1" applyAlignment="1" applyProtection="1">
      <alignment horizontal="left"/>
      <protection locked="0"/>
    </xf>
    <xf numFmtId="0" fontId="25" fillId="12" borderId="3" xfId="0" applyFont="1" applyFill="1" applyBorder="1" applyAlignment="1">
      <alignment horizontal="left" vertical="center" wrapText="1"/>
    </xf>
    <xf numFmtId="0" fontId="8" fillId="12" borderId="4" xfId="0" applyFont="1" applyFill="1" applyBorder="1" applyAlignment="1">
      <alignment horizontal="left" vertical="center" wrapText="1"/>
    </xf>
    <xf numFmtId="0" fontId="8" fillId="12" borderId="8" xfId="0" applyFont="1" applyFill="1" applyBorder="1" applyAlignment="1">
      <alignment horizontal="left" vertical="center" wrapText="1"/>
    </xf>
    <xf numFmtId="0" fontId="8" fillId="12" borderId="5" xfId="0" applyFont="1" applyFill="1" applyBorder="1" applyAlignment="1">
      <alignment horizontal="left" vertical="center" wrapText="1"/>
    </xf>
    <xf numFmtId="0" fontId="8" fillId="12" borderId="0" xfId="0" applyFont="1" applyFill="1" applyBorder="1" applyAlignment="1">
      <alignment horizontal="left" vertical="center" wrapText="1"/>
    </xf>
    <xf numFmtId="0" fontId="8" fillId="12" borderId="9" xfId="0" applyFont="1" applyFill="1" applyBorder="1" applyAlignment="1">
      <alignment horizontal="left" vertical="center" wrapText="1"/>
    </xf>
    <xf numFmtId="0" fontId="8" fillId="12" borderId="16" xfId="0" applyFont="1" applyFill="1" applyBorder="1" applyAlignment="1">
      <alignment horizontal="left" vertical="center" wrapText="1"/>
    </xf>
    <xf numFmtId="0" fontId="8" fillId="12" borderId="14" xfId="0" applyFont="1" applyFill="1" applyBorder="1" applyAlignment="1">
      <alignment horizontal="left" vertical="center" wrapText="1"/>
    </xf>
    <xf numFmtId="0" fontId="8" fillId="12" borderId="17" xfId="0" applyFont="1" applyFill="1" applyBorder="1" applyAlignment="1">
      <alignment horizontal="left" vertical="center" wrapText="1"/>
    </xf>
    <xf numFmtId="0" fontId="24" fillId="13" borderId="26" xfId="0" applyNumberFormat="1" applyFont="1" applyFill="1" applyBorder="1" applyAlignment="1" applyProtection="1">
      <alignment horizontal="left"/>
      <protection locked="0"/>
    </xf>
    <xf numFmtId="0" fontId="24" fillId="13" borderId="27" xfId="0" applyNumberFormat="1" applyFont="1" applyFill="1" applyBorder="1" applyAlignment="1" applyProtection="1">
      <alignment horizontal="left"/>
      <protection locked="0"/>
    </xf>
    <xf numFmtId="165" fontId="16" fillId="13" borderId="28" xfId="0" applyNumberFormat="1" applyFont="1" applyFill="1" applyBorder="1" applyAlignment="1" applyProtection="1">
      <alignment horizontal="left"/>
      <protection locked="0"/>
    </xf>
    <xf numFmtId="165" fontId="16" fillId="13" borderId="29" xfId="0" applyNumberFormat="1" applyFont="1" applyFill="1" applyBorder="1" applyAlignment="1" applyProtection="1">
      <alignment horizontal="left"/>
      <protection locked="0"/>
    </xf>
    <xf numFmtId="0" fontId="18" fillId="13" borderId="29" xfId="0" applyFont="1" applyFill="1" applyBorder="1" applyAlignment="1">
      <alignment horizontal="left"/>
    </xf>
    <xf numFmtId="0" fontId="27" fillId="0" borderId="32" xfId="0" applyFont="1" applyBorder="1" applyAlignment="1">
      <alignment horizontal="left"/>
    </xf>
    <xf numFmtId="0" fontId="27" fillId="0" borderId="21" xfId="0" applyFont="1" applyBorder="1" applyAlignment="1">
      <alignment horizontal="left"/>
    </xf>
    <xf numFmtId="0" fontId="26" fillId="0" borderId="35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6" fillId="10" borderId="1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30" fillId="12" borderId="37" xfId="0" applyFont="1" applyFill="1" applyBorder="1" applyAlignment="1">
      <alignment horizontal="center" vertical="center"/>
    </xf>
    <xf numFmtId="0" fontId="30" fillId="12" borderId="38" xfId="0" applyFont="1" applyFill="1" applyBorder="1" applyAlignment="1">
      <alignment horizontal="center" vertical="center"/>
    </xf>
    <xf numFmtId="0" fontId="30" fillId="12" borderId="39" xfId="0" applyFont="1" applyFill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6" fontId="31" fillId="0" borderId="5" xfId="0" applyNumberFormat="1" applyFont="1" applyBorder="1" applyAlignment="1">
      <alignment horizontal="center" vertical="center" wrapText="1"/>
    </xf>
    <xf numFmtId="6" fontId="31" fillId="0" borderId="0" xfId="0" applyNumberFormat="1" applyFont="1" applyBorder="1" applyAlignment="1">
      <alignment horizontal="center" vertical="center" wrapText="1"/>
    </xf>
    <xf numFmtId="6" fontId="31" fillId="0" borderId="43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0" fillId="12" borderId="46" xfId="0" applyFont="1" applyFill="1" applyBorder="1" applyAlignment="1">
      <alignment horizontal="center" vertical="center"/>
    </xf>
    <xf numFmtId="0" fontId="30" fillId="12" borderId="6" xfId="0" applyFont="1" applyFill="1" applyBorder="1" applyAlignment="1">
      <alignment horizontal="center" vertical="center"/>
    </xf>
    <xf numFmtId="0" fontId="30" fillId="12" borderId="47" xfId="0" applyFont="1" applyFill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0" fillId="12" borderId="52" xfId="0" applyFill="1" applyBorder="1" applyAlignment="1">
      <alignment horizontal="center"/>
    </xf>
    <xf numFmtId="0" fontId="0" fillId="12" borderId="53" xfId="0" applyFill="1" applyBorder="1" applyAlignment="1">
      <alignment horizontal="center"/>
    </xf>
    <xf numFmtId="0" fontId="0" fillId="12" borderId="54" xfId="0" applyFill="1" applyBorder="1" applyAlignment="1">
      <alignment horizontal="center"/>
    </xf>
    <xf numFmtId="0" fontId="30" fillId="0" borderId="4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</cellXfs>
  <cellStyles count="2">
    <cellStyle name="Currency 2" xfId="1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33E8FB"/>
      <color rgb="FFFF99FF"/>
      <color rgb="FFFABF8F"/>
      <color rgb="FFFFCC00"/>
      <color rgb="FFFF9900"/>
      <color rgb="FFEC912C"/>
      <color rgb="FFE06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2476499</xdr:colOff>
      <xdr:row>1</xdr:row>
      <xdr:rowOff>180897</xdr:rowOff>
    </xdr:from>
    <xdr:to>
      <xdr:col>6</xdr:col>
      <xdr:colOff>942974</xdr:colOff>
      <xdr:row>3</xdr:row>
      <xdr:rowOff>624597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AC809C-309A-4B42-9FA1-35CDDCD3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4" y="380922"/>
          <a:ext cx="1857375" cy="8247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180975</xdr:rowOff>
    </xdr:from>
    <xdr:to>
      <xdr:col>2</xdr:col>
      <xdr:colOff>1053231</xdr:colOff>
      <xdr:row>3</xdr:row>
      <xdr:rowOff>629103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87712F-D3A5-41E3-8EE1-4DC0807D9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381000"/>
          <a:ext cx="1700931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Q716"/>
  <sheetViews>
    <sheetView tabSelected="1" topLeftCell="B4" zoomScaleNormal="100" workbookViewId="0">
      <selection activeCell="I4" sqref="I4"/>
    </sheetView>
  </sheetViews>
  <sheetFormatPr baseColWidth="10" defaultColWidth="8.83203125" defaultRowHeight="15"/>
  <cols>
    <col min="1" max="1" width="0" style="1" hidden="1" customWidth="1"/>
    <col min="2" max="2" width="10.6640625" customWidth="1"/>
    <col min="3" max="3" width="29.6640625" customWidth="1"/>
    <col min="4" max="4" width="42" customWidth="1"/>
    <col min="5" max="5" width="37.6640625" customWidth="1"/>
    <col min="6" max="6" width="13.1640625" customWidth="1"/>
    <col min="7" max="7" width="15.5" style="1" customWidth="1"/>
    <col min="8" max="35" width="9.1640625" style="4"/>
  </cols>
  <sheetData>
    <row r="1" spans="2:35" s="1" customFormat="1" ht="16" thickBot="1"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2:35" s="1" customFormat="1" ht="15" customHeight="1">
      <c r="B2" s="116" t="s">
        <v>325</v>
      </c>
      <c r="C2" s="117"/>
      <c r="D2" s="117"/>
      <c r="E2" s="117"/>
      <c r="F2" s="117"/>
      <c r="G2" s="118"/>
    </row>
    <row r="3" spans="2:35" s="1" customFormat="1" ht="15" customHeight="1">
      <c r="B3" s="119"/>
      <c r="C3" s="120"/>
      <c r="D3" s="120"/>
      <c r="E3" s="120"/>
      <c r="F3" s="120"/>
      <c r="G3" s="121"/>
    </row>
    <row r="4" spans="2:35" s="1" customFormat="1" ht="63" customHeight="1" thickBot="1">
      <c r="B4" s="122"/>
      <c r="C4" s="123"/>
      <c r="D4" s="123"/>
      <c r="E4" s="123"/>
      <c r="F4" s="123"/>
      <c r="G4" s="124"/>
    </row>
    <row r="5" spans="2:35" s="1" customFormat="1" ht="21.75" customHeight="1" thickBot="1">
      <c r="B5" s="72"/>
      <c r="C5" s="99" t="s">
        <v>336</v>
      </c>
      <c r="D5" s="73"/>
      <c r="E5" s="71"/>
      <c r="F5" s="71"/>
      <c r="G5" s="83"/>
    </row>
    <row r="6" spans="2:35" s="1" customFormat="1" ht="20">
      <c r="B6" s="98" t="s">
        <v>314</v>
      </c>
      <c r="C6" s="125"/>
      <c r="D6" s="126"/>
      <c r="E6" s="75" t="s">
        <v>326</v>
      </c>
      <c r="F6" s="76"/>
      <c r="G6" s="100"/>
    </row>
    <row r="7" spans="2:35" s="1" customFormat="1">
      <c r="B7" s="74" t="s">
        <v>315</v>
      </c>
      <c r="C7" s="127"/>
      <c r="D7" s="128"/>
      <c r="E7" s="75" t="s">
        <v>327</v>
      </c>
      <c r="F7" s="77"/>
      <c r="G7" s="101"/>
    </row>
    <row r="8" spans="2:35" s="1" customFormat="1">
      <c r="B8" s="74" t="s">
        <v>316</v>
      </c>
      <c r="C8" s="111"/>
      <c r="D8" s="129"/>
      <c r="E8" s="78" t="s">
        <v>328</v>
      </c>
      <c r="F8" s="77"/>
      <c r="G8" s="101"/>
    </row>
    <row r="9" spans="2:35" s="1" customFormat="1">
      <c r="B9" s="74" t="s">
        <v>317</v>
      </c>
      <c r="C9" s="93"/>
      <c r="D9" s="94"/>
      <c r="E9" s="78" t="s">
        <v>329</v>
      </c>
      <c r="F9" s="77"/>
      <c r="G9" s="101"/>
    </row>
    <row r="10" spans="2:35" s="1" customFormat="1" ht="16" thickBot="1">
      <c r="B10" s="74" t="s">
        <v>318</v>
      </c>
      <c r="C10" s="127"/>
      <c r="D10" s="128"/>
      <c r="E10" s="79" t="s">
        <v>330</v>
      </c>
      <c r="F10" s="80"/>
      <c r="G10" s="101"/>
    </row>
    <row r="11" spans="2:35" s="1" customFormat="1" ht="16" thickBot="1">
      <c r="B11" s="81" t="s">
        <v>319</v>
      </c>
      <c r="C11" s="93"/>
      <c r="D11" s="94"/>
      <c r="E11" s="82"/>
      <c r="F11" s="71"/>
      <c r="G11" s="83"/>
    </row>
    <row r="12" spans="2:35" s="1" customFormat="1" ht="16">
      <c r="B12" s="81" t="s">
        <v>320</v>
      </c>
      <c r="C12" s="111"/>
      <c r="D12" s="112"/>
      <c r="E12" s="113" t="s">
        <v>331</v>
      </c>
      <c r="F12" s="130" t="s">
        <v>332</v>
      </c>
      <c r="G12" s="131"/>
    </row>
    <row r="13" spans="2:35" s="1" customFormat="1" ht="16" thickBot="1">
      <c r="B13" s="81" t="s">
        <v>321</v>
      </c>
      <c r="C13" s="114"/>
      <c r="D13" s="115"/>
      <c r="E13" s="113"/>
      <c r="F13" s="132" t="s">
        <v>321</v>
      </c>
      <c r="G13" s="133"/>
    </row>
    <row r="14" spans="2:35" s="1" customFormat="1" ht="15" customHeight="1">
      <c r="B14" s="84" t="s">
        <v>322</v>
      </c>
      <c r="C14" s="85" t="s">
        <v>334</v>
      </c>
      <c r="D14" s="86"/>
      <c r="E14" s="86"/>
      <c r="F14" s="86"/>
      <c r="G14" s="102"/>
    </row>
    <row r="15" spans="2:35" s="1" customFormat="1" ht="15" customHeight="1">
      <c r="B15" s="87"/>
      <c r="C15" s="88" t="s">
        <v>335</v>
      </c>
      <c r="D15" s="89"/>
      <c r="E15" s="89"/>
      <c r="F15" s="89"/>
      <c r="G15" s="103"/>
    </row>
    <row r="16" spans="2:35" s="1" customFormat="1" ht="15" customHeight="1">
      <c r="B16" s="87"/>
      <c r="C16" s="88" t="s">
        <v>323</v>
      </c>
      <c r="D16" s="89"/>
      <c r="E16" s="89"/>
      <c r="F16" s="89"/>
      <c r="G16" s="103"/>
    </row>
    <row r="17" spans="1:69" s="1" customFormat="1" ht="14.25" customHeight="1" thickBot="1">
      <c r="B17" s="90"/>
      <c r="C17" s="91" t="s">
        <v>324</v>
      </c>
      <c r="D17" s="92"/>
      <c r="E17" s="92"/>
      <c r="F17" s="92"/>
      <c r="G17" s="104"/>
    </row>
    <row r="18" spans="1:69" s="1" customFormat="1" ht="34.5" customHeight="1" thickBot="1">
      <c r="B18" s="10" t="s">
        <v>272</v>
      </c>
      <c r="C18" s="10" t="s">
        <v>273</v>
      </c>
      <c r="D18" s="10" t="s">
        <v>274</v>
      </c>
      <c r="E18" s="10" t="s">
        <v>275</v>
      </c>
      <c r="F18" s="10" t="s">
        <v>276</v>
      </c>
      <c r="G18" s="9" t="s">
        <v>333</v>
      </c>
      <c r="H18" s="4"/>
      <c r="I18" s="6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69" ht="21" thickTop="1" thickBot="1">
      <c r="A19" s="5"/>
      <c r="B19" s="143" t="s">
        <v>0</v>
      </c>
      <c r="C19" s="144"/>
      <c r="D19" s="144"/>
      <c r="E19" s="144"/>
      <c r="F19" s="144"/>
      <c r="G19" s="145"/>
      <c r="I19" s="66"/>
      <c r="J19" s="66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1:69">
      <c r="A20" s="1" t="str">
        <f t="shared" ref="A20:A52" si="0">B20</f>
        <v>P0011-01</v>
      </c>
      <c r="B20" s="11" t="s">
        <v>157</v>
      </c>
      <c r="C20" s="31" t="s">
        <v>271</v>
      </c>
      <c r="D20" s="28" t="s">
        <v>1</v>
      </c>
      <c r="E20" s="25" t="s">
        <v>282</v>
      </c>
      <c r="F20" s="22" t="s">
        <v>2</v>
      </c>
      <c r="G20" s="22"/>
      <c r="I20" s="66"/>
    </row>
    <row r="21" spans="1:69">
      <c r="A21" s="1" t="str">
        <f t="shared" si="0"/>
        <v>P0011-04</v>
      </c>
      <c r="B21" s="12" t="s">
        <v>3</v>
      </c>
      <c r="C21" s="15" t="s">
        <v>4</v>
      </c>
      <c r="D21" s="29" t="s">
        <v>5</v>
      </c>
      <c r="E21" s="26" t="s">
        <v>283</v>
      </c>
      <c r="F21" s="23" t="s">
        <v>6</v>
      </c>
      <c r="G21" s="23"/>
      <c r="I21" s="66"/>
    </row>
    <row r="22" spans="1:69" s="4" customFormat="1">
      <c r="A22" s="4" t="str">
        <f t="shared" si="0"/>
        <v>P0011-12</v>
      </c>
      <c r="B22" s="12" t="s">
        <v>7</v>
      </c>
      <c r="C22" s="15" t="s">
        <v>4</v>
      </c>
      <c r="D22" s="29" t="s">
        <v>1</v>
      </c>
      <c r="E22" s="26" t="s">
        <v>284</v>
      </c>
      <c r="F22" s="23" t="s">
        <v>8</v>
      </c>
      <c r="G22" s="23"/>
      <c r="I22" s="66"/>
    </row>
    <row r="23" spans="1:69" s="3" customFormat="1">
      <c r="A23" s="3" t="str">
        <f t="shared" si="0"/>
        <v>P0011-13</v>
      </c>
      <c r="B23" s="12" t="s">
        <v>9</v>
      </c>
      <c r="C23" s="32" t="s">
        <v>4</v>
      </c>
      <c r="D23" s="30" t="s">
        <v>5</v>
      </c>
      <c r="E23" s="27" t="s">
        <v>285</v>
      </c>
      <c r="F23" s="24" t="s">
        <v>8</v>
      </c>
      <c r="G23" s="24"/>
      <c r="H23" s="4"/>
      <c r="I23" s="6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</row>
    <row r="24" spans="1:69">
      <c r="A24" s="1" t="str">
        <f t="shared" si="0"/>
        <v>P0011-17</v>
      </c>
      <c r="B24" s="12" t="s">
        <v>10</v>
      </c>
      <c r="C24" s="15" t="s">
        <v>11</v>
      </c>
      <c r="D24" s="29" t="s">
        <v>5</v>
      </c>
      <c r="E24" s="26" t="s">
        <v>286</v>
      </c>
      <c r="F24" s="23" t="s">
        <v>8</v>
      </c>
      <c r="G24" s="23"/>
    </row>
    <row r="25" spans="1:69">
      <c r="A25" s="1" t="str">
        <f t="shared" si="0"/>
        <v>P0011-19</v>
      </c>
      <c r="B25" s="12" t="s">
        <v>176</v>
      </c>
      <c r="C25" s="32" t="s">
        <v>250</v>
      </c>
      <c r="D25" s="30" t="s">
        <v>5</v>
      </c>
      <c r="E25" s="27" t="s">
        <v>287</v>
      </c>
      <c r="F25" s="24" t="s">
        <v>6</v>
      </c>
      <c r="G25" s="24"/>
    </row>
    <row r="26" spans="1:69" s="1" customFormat="1">
      <c r="A26" s="1" t="str">
        <f t="shared" si="0"/>
        <v>P0011-26</v>
      </c>
      <c r="B26" s="12" t="s">
        <v>177</v>
      </c>
      <c r="C26" s="15" t="s">
        <v>13</v>
      </c>
      <c r="D26" s="29" t="s">
        <v>5</v>
      </c>
      <c r="E26" s="26" t="s">
        <v>288</v>
      </c>
      <c r="F26" s="23" t="s">
        <v>2</v>
      </c>
      <c r="G26" s="2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69" s="1" customFormat="1">
      <c r="A27" s="1" t="str">
        <f t="shared" si="0"/>
        <v>P0011-27</v>
      </c>
      <c r="B27" s="12" t="s">
        <v>178</v>
      </c>
      <c r="C27" s="14" t="s">
        <v>13</v>
      </c>
      <c r="D27" s="18" t="s">
        <v>5</v>
      </c>
      <c r="E27" s="26" t="s">
        <v>289</v>
      </c>
      <c r="F27" s="20" t="s">
        <v>2</v>
      </c>
      <c r="G27" s="2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69">
      <c r="A28" s="1" t="str">
        <f t="shared" si="0"/>
        <v>P0011-30</v>
      </c>
      <c r="B28" s="12" t="s">
        <v>12</v>
      </c>
      <c r="C28" s="15" t="s">
        <v>13</v>
      </c>
      <c r="D28" s="18" t="s">
        <v>5</v>
      </c>
      <c r="E28" s="16" t="s">
        <v>290</v>
      </c>
      <c r="F28" s="20" t="s">
        <v>2</v>
      </c>
      <c r="G28" s="23"/>
    </row>
    <row r="29" spans="1:69">
      <c r="A29" s="1" t="str">
        <f t="shared" si="0"/>
        <v>P0011-31</v>
      </c>
      <c r="B29" s="12" t="s">
        <v>165</v>
      </c>
      <c r="C29" s="15" t="s">
        <v>15</v>
      </c>
      <c r="D29" s="18" t="s">
        <v>5</v>
      </c>
      <c r="E29" s="16" t="s">
        <v>291</v>
      </c>
      <c r="F29" s="20" t="s">
        <v>2</v>
      </c>
      <c r="G29" s="23"/>
    </row>
    <row r="30" spans="1:69" s="1" customFormat="1">
      <c r="A30" s="1" t="str">
        <f t="shared" si="0"/>
        <v>P0011-33</v>
      </c>
      <c r="B30" s="12" t="s">
        <v>14</v>
      </c>
      <c r="C30" s="15" t="s">
        <v>15</v>
      </c>
      <c r="D30" s="18" t="s">
        <v>5</v>
      </c>
      <c r="E30" s="16" t="s">
        <v>281</v>
      </c>
      <c r="F30" s="20" t="s">
        <v>2</v>
      </c>
      <c r="G30" s="23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69">
      <c r="A31" s="1" t="str">
        <f t="shared" si="0"/>
        <v>P0011-49</v>
      </c>
      <c r="B31" s="13" t="s">
        <v>150</v>
      </c>
      <c r="C31" s="15" t="s">
        <v>17</v>
      </c>
      <c r="D31" s="18" t="s">
        <v>5</v>
      </c>
      <c r="E31" s="16" t="s">
        <v>292</v>
      </c>
      <c r="F31" s="20" t="s">
        <v>2</v>
      </c>
      <c r="G31" s="23"/>
    </row>
    <row r="32" spans="1:69">
      <c r="A32" s="1" t="str">
        <f t="shared" si="0"/>
        <v>P0011-50</v>
      </c>
      <c r="B32" s="12" t="s">
        <v>18</v>
      </c>
      <c r="C32" s="15" t="s">
        <v>17</v>
      </c>
      <c r="D32" s="18" t="s">
        <v>5</v>
      </c>
      <c r="E32" s="16" t="s">
        <v>293</v>
      </c>
      <c r="F32" s="20" t="s">
        <v>2</v>
      </c>
      <c r="G32" s="23"/>
    </row>
    <row r="33" spans="1:35">
      <c r="A33" s="1" t="str">
        <f t="shared" si="0"/>
        <v>P0011-51</v>
      </c>
      <c r="B33" s="12" t="s">
        <v>16</v>
      </c>
      <c r="C33" s="15" t="s">
        <v>17</v>
      </c>
      <c r="D33" s="18" t="s">
        <v>5</v>
      </c>
      <c r="E33" s="16" t="s">
        <v>294</v>
      </c>
      <c r="F33" s="20" t="s">
        <v>2</v>
      </c>
      <c r="G33" s="23"/>
    </row>
    <row r="34" spans="1:35">
      <c r="A34" s="1" t="str">
        <f t="shared" si="0"/>
        <v>P1102-01</v>
      </c>
      <c r="B34" s="12" t="s">
        <v>19</v>
      </c>
      <c r="C34" s="16" t="s">
        <v>20</v>
      </c>
      <c r="D34" s="18" t="s">
        <v>21</v>
      </c>
      <c r="E34" s="16" t="s">
        <v>243</v>
      </c>
      <c r="F34" s="20" t="s">
        <v>22</v>
      </c>
      <c r="G34" s="23"/>
    </row>
    <row r="35" spans="1:35">
      <c r="A35" s="1" t="str">
        <f t="shared" si="0"/>
        <v>P1102-06</v>
      </c>
      <c r="B35" s="12" t="s">
        <v>23</v>
      </c>
      <c r="C35" s="16" t="s">
        <v>20</v>
      </c>
      <c r="D35" s="18" t="s">
        <v>21</v>
      </c>
      <c r="E35" s="16" t="s">
        <v>24</v>
      </c>
      <c r="F35" s="20" t="s">
        <v>22</v>
      </c>
      <c r="G35" s="23"/>
    </row>
    <row r="36" spans="1:35" s="4" customFormat="1">
      <c r="A36" s="4" t="str">
        <f t="shared" si="0"/>
        <v>P1102-07</v>
      </c>
      <c r="B36" s="12" t="s">
        <v>232</v>
      </c>
      <c r="C36" s="17" t="s">
        <v>251</v>
      </c>
      <c r="D36" s="19" t="s">
        <v>21</v>
      </c>
      <c r="E36" s="17" t="s">
        <v>196</v>
      </c>
      <c r="F36" s="21" t="s">
        <v>22</v>
      </c>
      <c r="G36" s="24"/>
    </row>
    <row r="37" spans="1:35" ht="19">
      <c r="A37" s="1" t="str">
        <f t="shared" si="0"/>
        <v>WHITEFLY &amp; THRIPS (Swirskiline Products - Blue Product Label Color)</v>
      </c>
      <c r="B37" s="146" t="s">
        <v>25</v>
      </c>
      <c r="C37" s="147"/>
      <c r="D37" s="147"/>
      <c r="E37" s="147"/>
      <c r="F37" s="147"/>
      <c r="G37" s="148"/>
    </row>
    <row r="38" spans="1:35">
      <c r="A38" s="1" t="str">
        <f t="shared" si="0"/>
        <v>P0015-02</v>
      </c>
      <c r="B38" s="12" t="s">
        <v>27</v>
      </c>
      <c r="C38" s="15" t="s">
        <v>28</v>
      </c>
      <c r="D38" s="18" t="s">
        <v>26</v>
      </c>
      <c r="E38" s="16" t="s">
        <v>29</v>
      </c>
      <c r="F38" s="20" t="s">
        <v>8</v>
      </c>
      <c r="G38" s="23"/>
    </row>
    <row r="39" spans="1:35">
      <c r="A39" s="1" t="str">
        <f t="shared" si="0"/>
        <v>P0015-03</v>
      </c>
      <c r="B39" s="34" t="s">
        <v>30</v>
      </c>
      <c r="C39" s="14" t="s">
        <v>28</v>
      </c>
      <c r="D39" s="35" t="s">
        <v>26</v>
      </c>
      <c r="E39" s="36" t="s">
        <v>31</v>
      </c>
      <c r="F39" s="37" t="s">
        <v>6</v>
      </c>
      <c r="G39" s="37"/>
    </row>
    <row r="40" spans="1:35">
      <c r="A40" s="1" t="str">
        <f t="shared" si="0"/>
        <v>P0015-05</v>
      </c>
      <c r="B40" s="12" t="s">
        <v>32</v>
      </c>
      <c r="C40" s="32" t="s">
        <v>252</v>
      </c>
      <c r="D40" s="19" t="s">
        <v>26</v>
      </c>
      <c r="E40" s="17" t="s">
        <v>278</v>
      </c>
      <c r="F40" s="21" t="s">
        <v>2</v>
      </c>
      <c r="G40" s="95"/>
    </row>
    <row r="41" spans="1:35" s="4" customFormat="1">
      <c r="A41" s="4" t="str">
        <f t="shared" si="0"/>
        <v>P0015-07</v>
      </c>
      <c r="B41" s="12" t="s">
        <v>34</v>
      </c>
      <c r="C41" s="15" t="s">
        <v>35</v>
      </c>
      <c r="D41" s="18" t="s">
        <v>26</v>
      </c>
      <c r="E41" s="16" t="s">
        <v>279</v>
      </c>
      <c r="F41" s="20" t="s">
        <v>2</v>
      </c>
      <c r="G41" s="23"/>
    </row>
    <row r="42" spans="1:35" s="4" customFormat="1">
      <c r="A42" s="4" t="str">
        <f t="shared" si="0"/>
        <v>P0015-31</v>
      </c>
      <c r="B42" s="12" t="s">
        <v>179</v>
      </c>
      <c r="C42" s="15" t="s">
        <v>33</v>
      </c>
      <c r="D42" s="18" t="s">
        <v>26</v>
      </c>
      <c r="E42" s="16" t="s">
        <v>280</v>
      </c>
      <c r="F42" s="20" t="s">
        <v>2</v>
      </c>
      <c r="G42" s="23"/>
    </row>
    <row r="43" spans="1:35">
      <c r="A43" s="1" t="str">
        <f t="shared" si="0"/>
        <v>P0015-33</v>
      </c>
      <c r="B43" s="12" t="s">
        <v>36</v>
      </c>
      <c r="C43" s="15" t="s">
        <v>33</v>
      </c>
      <c r="D43" s="18" t="s">
        <v>26</v>
      </c>
      <c r="E43" s="16" t="s">
        <v>281</v>
      </c>
      <c r="F43" s="20" t="s">
        <v>2</v>
      </c>
      <c r="G43" s="23"/>
    </row>
    <row r="44" spans="1:35" s="1" customFormat="1">
      <c r="A44" s="1" t="str">
        <f t="shared" si="0"/>
        <v>P0015-34</v>
      </c>
      <c r="B44" s="12" t="s">
        <v>221</v>
      </c>
      <c r="C44" s="32" t="s">
        <v>252</v>
      </c>
      <c r="D44" s="19" t="s">
        <v>26</v>
      </c>
      <c r="E44" s="17" t="s">
        <v>295</v>
      </c>
      <c r="F44" s="21" t="s">
        <v>2</v>
      </c>
      <c r="G44" s="2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>
      <c r="A45" s="1" t="str">
        <f t="shared" si="0"/>
        <v>P0015-50</v>
      </c>
      <c r="B45" s="12" t="s">
        <v>37</v>
      </c>
      <c r="C45" s="15" t="s">
        <v>38</v>
      </c>
      <c r="D45" s="18" t="s">
        <v>26</v>
      </c>
      <c r="E45" s="16" t="s">
        <v>296</v>
      </c>
      <c r="F45" s="20" t="s">
        <v>2</v>
      </c>
      <c r="G45" s="23"/>
    </row>
    <row r="46" spans="1:35" ht="19">
      <c r="A46" s="1" t="str">
        <f t="shared" si="0"/>
        <v>WHITEFLY (Blue Product Label Color)</v>
      </c>
      <c r="B46" s="149" t="s">
        <v>39</v>
      </c>
      <c r="C46" s="150"/>
      <c r="D46" s="150"/>
      <c r="E46" s="150"/>
      <c r="F46" s="150"/>
      <c r="G46" s="151"/>
    </row>
    <row r="47" spans="1:35" s="4" customFormat="1">
      <c r="A47" s="4" t="str">
        <f t="shared" si="0"/>
        <v>P0411-02</v>
      </c>
      <c r="B47" s="12" t="s">
        <v>40</v>
      </c>
      <c r="C47" s="17" t="s">
        <v>41</v>
      </c>
      <c r="D47" s="19" t="s">
        <v>42</v>
      </c>
      <c r="E47" s="17" t="s">
        <v>43</v>
      </c>
      <c r="F47" s="21" t="s">
        <v>22</v>
      </c>
      <c r="G47" s="24"/>
    </row>
    <row r="48" spans="1:35">
      <c r="A48" s="1" t="str">
        <f t="shared" si="0"/>
        <v>P0801-13</v>
      </c>
      <c r="B48" s="12" t="s">
        <v>44</v>
      </c>
      <c r="C48" s="15" t="s">
        <v>45</v>
      </c>
      <c r="D48" s="18" t="s">
        <v>46</v>
      </c>
      <c r="E48" s="16" t="s">
        <v>297</v>
      </c>
      <c r="F48" s="20" t="s">
        <v>2</v>
      </c>
      <c r="G48" s="23"/>
    </row>
    <row r="49" spans="1:35">
      <c r="A49" s="1" t="str">
        <f t="shared" si="0"/>
        <v>P0801-15</v>
      </c>
      <c r="B49" s="12" t="s">
        <v>47</v>
      </c>
      <c r="C49" s="15" t="s">
        <v>45</v>
      </c>
      <c r="D49" s="18" t="s">
        <v>46</v>
      </c>
      <c r="E49" s="16" t="s">
        <v>298</v>
      </c>
      <c r="F49" s="20" t="s">
        <v>2</v>
      </c>
      <c r="G49" s="23"/>
    </row>
    <row r="50" spans="1:35">
      <c r="A50" s="1" t="str">
        <f t="shared" si="0"/>
        <v>P0821-02</v>
      </c>
      <c r="B50" s="38" t="s">
        <v>48</v>
      </c>
      <c r="C50" s="15" t="s">
        <v>49</v>
      </c>
      <c r="D50" s="18" t="s">
        <v>312</v>
      </c>
      <c r="E50" s="16" t="s">
        <v>253</v>
      </c>
      <c r="F50" s="20" t="s">
        <v>242</v>
      </c>
      <c r="G50" s="23"/>
    </row>
    <row r="51" spans="1:35">
      <c r="A51" s="1" t="str">
        <f t="shared" si="0"/>
        <v>P0821-03</v>
      </c>
      <c r="B51" s="12" t="s">
        <v>158</v>
      </c>
      <c r="C51" s="15" t="s">
        <v>155</v>
      </c>
      <c r="D51" s="18" t="s">
        <v>52</v>
      </c>
      <c r="E51" s="16" t="s">
        <v>299</v>
      </c>
      <c r="F51" s="20" t="s">
        <v>2</v>
      </c>
      <c r="G51" s="23"/>
    </row>
    <row r="52" spans="1:35">
      <c r="A52" s="1" t="str">
        <f t="shared" si="0"/>
        <v>P0821-07</v>
      </c>
      <c r="B52" s="12" t="s">
        <v>50</v>
      </c>
      <c r="C52" s="15" t="s">
        <v>51</v>
      </c>
      <c r="D52" s="18" t="s">
        <v>52</v>
      </c>
      <c r="E52" s="16" t="s">
        <v>254</v>
      </c>
      <c r="F52" s="20" t="s">
        <v>2</v>
      </c>
      <c r="G52" s="23"/>
    </row>
    <row r="53" spans="1:35" s="1" customFormat="1">
      <c r="A53" s="1" t="s">
        <v>154</v>
      </c>
      <c r="B53" s="12" t="s">
        <v>154</v>
      </c>
      <c r="C53" s="15" t="s">
        <v>155</v>
      </c>
      <c r="D53" s="18" t="s">
        <v>52</v>
      </c>
      <c r="E53" s="16" t="s">
        <v>300</v>
      </c>
      <c r="F53" s="20" t="s">
        <v>2</v>
      </c>
      <c r="G53" s="2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s="1" customFormat="1">
      <c r="A54" s="1" t="s">
        <v>154</v>
      </c>
      <c r="B54" s="12" t="s">
        <v>53</v>
      </c>
      <c r="C54" s="15" t="s">
        <v>49</v>
      </c>
      <c r="D54" s="18" t="s">
        <v>312</v>
      </c>
      <c r="E54" s="16" t="s">
        <v>255</v>
      </c>
      <c r="F54" s="20" t="s">
        <v>242</v>
      </c>
      <c r="G54" s="2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>
      <c r="A55" s="1" t="str">
        <f>B55</f>
        <v>P0831-02</v>
      </c>
      <c r="B55" s="12" t="s">
        <v>54</v>
      </c>
      <c r="C55" s="15" t="s">
        <v>156</v>
      </c>
      <c r="D55" s="18" t="s">
        <v>313</v>
      </c>
      <c r="E55" s="16" t="s">
        <v>256</v>
      </c>
      <c r="F55" s="20" t="s">
        <v>242</v>
      </c>
      <c r="G55" s="23"/>
    </row>
    <row r="56" spans="1:35" s="1" customFormat="1">
      <c r="A56" s="1" t="s">
        <v>152</v>
      </c>
      <c r="B56" s="12" t="s">
        <v>152</v>
      </c>
      <c r="C56" s="15" t="s">
        <v>153</v>
      </c>
      <c r="D56" s="18" t="s">
        <v>313</v>
      </c>
      <c r="E56" s="16" t="s">
        <v>300</v>
      </c>
      <c r="F56" s="20" t="s">
        <v>2</v>
      </c>
      <c r="G56" s="2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ht="19">
      <c r="A57" s="1" t="str">
        <f t="shared" ref="A57:A85" si="1">B57</f>
        <v>TWO-SPOTTED SPIDER MITE (Red Product Label Color)</v>
      </c>
      <c r="B57" s="134" t="s">
        <v>55</v>
      </c>
      <c r="C57" s="135"/>
      <c r="D57" s="135"/>
      <c r="E57" s="135"/>
      <c r="F57" s="135"/>
      <c r="G57" s="136"/>
    </row>
    <row r="58" spans="1:35" s="1" customFormat="1">
      <c r="A58" s="1" t="str">
        <f t="shared" si="1"/>
        <v>P1501-01</v>
      </c>
      <c r="B58" s="42" t="s">
        <v>166</v>
      </c>
      <c r="C58" s="105" t="s">
        <v>167</v>
      </c>
      <c r="D58" s="18" t="s">
        <v>168</v>
      </c>
      <c r="E58" s="16" t="s">
        <v>169</v>
      </c>
      <c r="F58" s="54" t="s">
        <v>248</v>
      </c>
      <c r="G58" s="20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s="4" customFormat="1">
      <c r="A59" s="4" t="str">
        <f t="shared" si="1"/>
        <v>P0013-01</v>
      </c>
      <c r="B59" s="12" t="s">
        <v>201</v>
      </c>
      <c r="C59" s="39" t="s">
        <v>257</v>
      </c>
      <c r="D59" s="19" t="s">
        <v>57</v>
      </c>
      <c r="E59" s="17" t="s">
        <v>202</v>
      </c>
      <c r="F59" s="21" t="s">
        <v>22</v>
      </c>
      <c r="G59" s="24"/>
    </row>
    <row r="60" spans="1:35">
      <c r="A60" s="1" t="str">
        <f t="shared" si="1"/>
        <v>P0013-04</v>
      </c>
      <c r="B60" s="12" t="s">
        <v>56</v>
      </c>
      <c r="C60" s="14" t="s">
        <v>233</v>
      </c>
      <c r="D60" s="18" t="s">
        <v>57</v>
      </c>
      <c r="E60" s="16" t="s">
        <v>58</v>
      </c>
      <c r="F60" s="20" t="s">
        <v>22</v>
      </c>
      <c r="G60" s="23"/>
    </row>
    <row r="61" spans="1:35" s="1" customFormat="1">
      <c r="A61" s="1" t="str">
        <f t="shared" si="1"/>
        <v>P0013-31</v>
      </c>
      <c r="B61" s="13" t="s">
        <v>151</v>
      </c>
      <c r="C61" s="15" t="s">
        <v>233</v>
      </c>
      <c r="D61" s="18" t="s">
        <v>57</v>
      </c>
      <c r="E61" s="16" t="s">
        <v>67</v>
      </c>
      <c r="F61" s="20" t="s">
        <v>2</v>
      </c>
      <c r="G61" s="2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>
      <c r="A62" s="1" t="str">
        <f t="shared" si="1"/>
        <v>P0016-02</v>
      </c>
      <c r="B62" s="12" t="s">
        <v>60</v>
      </c>
      <c r="C62" s="15" t="s">
        <v>61</v>
      </c>
      <c r="D62" s="18" t="s">
        <v>59</v>
      </c>
      <c r="E62" s="16" t="s">
        <v>301</v>
      </c>
      <c r="F62" s="20" t="s">
        <v>8</v>
      </c>
      <c r="G62" s="23"/>
    </row>
    <row r="63" spans="1:35">
      <c r="A63" s="1" t="str">
        <f t="shared" si="1"/>
        <v>P0016-03</v>
      </c>
      <c r="B63" s="12" t="s">
        <v>62</v>
      </c>
      <c r="C63" s="15" t="s">
        <v>61</v>
      </c>
      <c r="D63" s="18" t="s">
        <v>59</v>
      </c>
      <c r="E63" s="16" t="s">
        <v>63</v>
      </c>
      <c r="F63" s="20" t="s">
        <v>6</v>
      </c>
      <c r="G63" s="23"/>
    </row>
    <row r="64" spans="1:35">
      <c r="A64" s="1" t="str">
        <f t="shared" si="1"/>
        <v>P0016-05</v>
      </c>
      <c r="B64" s="12" t="s">
        <v>64</v>
      </c>
      <c r="C64" s="15" t="s">
        <v>65</v>
      </c>
      <c r="D64" s="18" t="s">
        <v>59</v>
      </c>
      <c r="E64" s="16" t="s">
        <v>258</v>
      </c>
      <c r="F64" s="20" t="s">
        <v>2</v>
      </c>
      <c r="G64" s="23"/>
    </row>
    <row r="65" spans="1:35">
      <c r="A65" s="1" t="str">
        <f t="shared" si="1"/>
        <v>P0016-31</v>
      </c>
      <c r="B65" s="12" t="s">
        <v>66</v>
      </c>
      <c r="C65" s="15" t="s">
        <v>61</v>
      </c>
      <c r="D65" s="18" t="s">
        <v>59</v>
      </c>
      <c r="E65" s="16" t="s">
        <v>302</v>
      </c>
      <c r="F65" s="20" t="s">
        <v>2</v>
      </c>
      <c r="G65" s="23"/>
    </row>
    <row r="66" spans="1:35" s="4" customFormat="1">
      <c r="A66" s="4" t="str">
        <f t="shared" si="1"/>
        <v>P0016-50</v>
      </c>
      <c r="B66" s="12" t="s">
        <v>235</v>
      </c>
      <c r="C66" s="32" t="s">
        <v>259</v>
      </c>
      <c r="D66" s="19" t="s">
        <v>59</v>
      </c>
      <c r="E66" s="17" t="s">
        <v>303</v>
      </c>
      <c r="F66" s="21" t="s">
        <v>2</v>
      </c>
      <c r="G66" s="24"/>
    </row>
    <row r="67" spans="1:35" s="4" customFormat="1">
      <c r="A67" s="4" t="str">
        <f t="shared" si="1"/>
        <v>P0016-52</v>
      </c>
      <c r="B67" s="12" t="s">
        <v>234</v>
      </c>
      <c r="C67" s="32" t="s">
        <v>259</v>
      </c>
      <c r="D67" s="19" t="s">
        <v>59</v>
      </c>
      <c r="E67" s="17" t="s">
        <v>304</v>
      </c>
      <c r="F67" s="21" t="s">
        <v>2</v>
      </c>
      <c r="G67" s="24"/>
    </row>
    <row r="68" spans="1:35" s="4" customFormat="1">
      <c r="B68" s="12" t="s">
        <v>68</v>
      </c>
      <c r="C68" s="33" t="s">
        <v>69</v>
      </c>
      <c r="D68" s="19" t="s">
        <v>70</v>
      </c>
      <c r="E68" s="17" t="s">
        <v>71</v>
      </c>
      <c r="F68" s="21" t="s">
        <v>22</v>
      </c>
      <c r="G68" s="24"/>
    </row>
    <row r="69" spans="1:35" s="4" customFormat="1" ht="18" customHeight="1">
      <c r="A69" s="4" t="str">
        <f t="shared" si="1"/>
        <v>P1201-02</v>
      </c>
      <c r="B69" s="12" t="s">
        <v>72</v>
      </c>
      <c r="C69" s="17" t="s">
        <v>73</v>
      </c>
      <c r="D69" s="19" t="s">
        <v>70</v>
      </c>
      <c r="E69" s="17" t="s">
        <v>74</v>
      </c>
      <c r="F69" s="21" t="s">
        <v>75</v>
      </c>
      <c r="G69" s="24"/>
    </row>
    <row r="70" spans="1:35" s="4" customFormat="1">
      <c r="A70" s="4" t="str">
        <f t="shared" si="1"/>
        <v>P1201-21</v>
      </c>
      <c r="B70" s="38" t="s">
        <v>76</v>
      </c>
      <c r="C70" s="17" t="s">
        <v>73</v>
      </c>
      <c r="D70" s="19" t="s">
        <v>70</v>
      </c>
      <c r="E70" s="17" t="s">
        <v>77</v>
      </c>
      <c r="F70" s="21" t="s">
        <v>22</v>
      </c>
      <c r="G70" s="24"/>
    </row>
    <row r="71" spans="1:35" s="4" customFormat="1">
      <c r="A71" s="4" t="str">
        <f t="shared" si="1"/>
        <v>P0641-01</v>
      </c>
      <c r="B71" s="42" t="s">
        <v>268</v>
      </c>
      <c r="C71" s="39"/>
      <c r="D71" s="41" t="s">
        <v>261</v>
      </c>
      <c r="E71" s="17" t="s">
        <v>262</v>
      </c>
      <c r="F71" s="40" t="s">
        <v>22</v>
      </c>
      <c r="G71" s="21"/>
    </row>
    <row r="72" spans="1:35" ht="19">
      <c r="A72" s="1" t="str">
        <f t="shared" si="1"/>
        <v>FUNGUS GNAT, SHORE FLY &amp; THRIPS PUPA (Orange Product Label Color)</v>
      </c>
      <c r="B72" s="137" t="s">
        <v>78</v>
      </c>
      <c r="C72" s="138"/>
      <c r="D72" s="138"/>
      <c r="E72" s="138"/>
      <c r="F72" s="138"/>
      <c r="G72" s="139"/>
    </row>
    <row r="73" spans="1:35" s="4" customFormat="1">
      <c r="A73" s="4" t="str">
        <f t="shared" si="1"/>
        <v>P0061-01</v>
      </c>
      <c r="B73" s="12" t="s">
        <v>83</v>
      </c>
      <c r="C73" s="43" t="s">
        <v>84</v>
      </c>
      <c r="D73" s="18" t="s">
        <v>85</v>
      </c>
      <c r="E73" s="16" t="s">
        <v>86</v>
      </c>
      <c r="F73" s="20" t="s">
        <v>6</v>
      </c>
      <c r="G73" s="23"/>
    </row>
    <row r="74" spans="1:35" s="4" customFormat="1">
      <c r="A74" s="4" t="str">
        <f t="shared" si="1"/>
        <v>P0061-02</v>
      </c>
      <c r="B74" s="12" t="s">
        <v>87</v>
      </c>
      <c r="C74" s="43" t="s">
        <v>88</v>
      </c>
      <c r="D74" s="18" t="s">
        <v>85</v>
      </c>
      <c r="E74" s="16" t="s">
        <v>89</v>
      </c>
      <c r="F74" s="20" t="s">
        <v>8</v>
      </c>
      <c r="G74" s="23"/>
    </row>
    <row r="75" spans="1:35" s="4" customFormat="1">
      <c r="A75" s="4" t="str">
        <f t="shared" si="1"/>
        <v>P0061-04</v>
      </c>
      <c r="B75" s="12" t="s">
        <v>203</v>
      </c>
      <c r="C75" s="43" t="s">
        <v>88</v>
      </c>
      <c r="D75" s="18" t="s">
        <v>85</v>
      </c>
      <c r="E75" s="16" t="s">
        <v>204</v>
      </c>
      <c r="F75" s="20" t="s">
        <v>244</v>
      </c>
      <c r="G75" s="23"/>
    </row>
    <row r="76" spans="1:35" s="4" customFormat="1">
      <c r="A76" s="4" t="str">
        <f t="shared" si="1"/>
        <v>P0091-03</v>
      </c>
      <c r="B76" s="38" t="s">
        <v>90</v>
      </c>
      <c r="C76" s="43" t="s">
        <v>91</v>
      </c>
      <c r="D76" s="18" t="s">
        <v>92</v>
      </c>
      <c r="E76" s="16" t="s">
        <v>31</v>
      </c>
      <c r="F76" s="20" t="s">
        <v>6</v>
      </c>
      <c r="G76" s="23"/>
    </row>
    <row r="77" spans="1:35" s="3" customFormat="1">
      <c r="A77" s="3" t="str">
        <f t="shared" si="1"/>
        <v>P0091-04</v>
      </c>
      <c r="B77" s="38" t="s">
        <v>93</v>
      </c>
      <c r="C77" s="44" t="s">
        <v>94</v>
      </c>
      <c r="D77" s="19" t="s">
        <v>92</v>
      </c>
      <c r="E77" s="17" t="s">
        <v>29</v>
      </c>
      <c r="F77" s="21" t="s">
        <v>8</v>
      </c>
      <c r="G77" s="2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</row>
    <row r="78" spans="1:35">
      <c r="A78" s="1" t="str">
        <f t="shared" si="1"/>
        <v>P1011-01</v>
      </c>
      <c r="B78" s="12" t="s">
        <v>217</v>
      </c>
      <c r="C78" s="44" t="s">
        <v>79</v>
      </c>
      <c r="D78" s="19" t="s">
        <v>80</v>
      </c>
      <c r="E78" s="17" t="s">
        <v>236</v>
      </c>
      <c r="F78" s="21" t="s">
        <v>237</v>
      </c>
      <c r="G78" s="24"/>
    </row>
    <row r="79" spans="1:35" s="1" customFormat="1">
      <c r="A79" s="1" t="str">
        <f t="shared" si="1"/>
        <v>P1011-02</v>
      </c>
      <c r="B79" s="12" t="s">
        <v>216</v>
      </c>
      <c r="C79" s="43" t="s">
        <v>79</v>
      </c>
      <c r="D79" s="18" t="s">
        <v>80</v>
      </c>
      <c r="E79" s="16" t="s">
        <v>238</v>
      </c>
      <c r="F79" s="20" t="s">
        <v>237</v>
      </c>
      <c r="G79" s="2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</row>
    <row r="80" spans="1:35" s="1" customFormat="1">
      <c r="A80" s="1" t="str">
        <f t="shared" si="1"/>
        <v>P1011-03</v>
      </c>
      <c r="B80" s="12" t="s">
        <v>218</v>
      </c>
      <c r="C80" s="45" t="s">
        <v>79</v>
      </c>
      <c r="D80" s="18" t="s">
        <v>80</v>
      </c>
      <c r="E80" s="16" t="s">
        <v>239</v>
      </c>
      <c r="F80" s="20" t="s">
        <v>237</v>
      </c>
      <c r="G80" s="2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</row>
    <row r="81" spans="1:35" s="4" customFormat="1">
      <c r="A81" s="4" t="str">
        <f t="shared" si="1"/>
        <v>P1011-10</v>
      </c>
      <c r="B81" s="12" t="s">
        <v>263</v>
      </c>
      <c r="C81" s="46" t="s">
        <v>222</v>
      </c>
      <c r="D81" s="19" t="s">
        <v>226</v>
      </c>
      <c r="E81" s="17" t="s">
        <v>223</v>
      </c>
      <c r="F81" s="21" t="s">
        <v>242</v>
      </c>
      <c r="G81" s="24"/>
    </row>
    <row r="82" spans="1:35" s="3" customFormat="1">
      <c r="A82" s="3" t="str">
        <f t="shared" si="1"/>
        <v>P1011-11</v>
      </c>
      <c r="B82" s="12" t="s">
        <v>264</v>
      </c>
      <c r="C82" s="39" t="s">
        <v>222</v>
      </c>
      <c r="D82" s="19" t="s">
        <v>226</v>
      </c>
      <c r="E82" s="17" t="s">
        <v>224</v>
      </c>
      <c r="F82" s="21" t="s">
        <v>242</v>
      </c>
      <c r="G82" s="2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</row>
    <row r="83" spans="1:35" s="4" customFormat="1">
      <c r="A83" s="4" t="str">
        <f t="shared" si="1"/>
        <v>P1011-12</v>
      </c>
      <c r="B83" s="12" t="s">
        <v>265</v>
      </c>
      <c r="C83" s="39" t="s">
        <v>222</v>
      </c>
      <c r="D83" s="19" t="s">
        <v>226</v>
      </c>
      <c r="E83" s="17" t="s">
        <v>225</v>
      </c>
      <c r="F83" s="21" t="s">
        <v>242</v>
      </c>
      <c r="G83" s="24"/>
    </row>
    <row r="84" spans="1:35" s="4" customFormat="1">
      <c r="B84" s="12" t="s">
        <v>219</v>
      </c>
      <c r="C84" s="14" t="s">
        <v>81</v>
      </c>
      <c r="D84" s="18" t="s">
        <v>82</v>
      </c>
      <c r="E84" s="16" t="s">
        <v>240</v>
      </c>
      <c r="F84" s="20" t="s">
        <v>237</v>
      </c>
      <c r="G84" s="23"/>
    </row>
    <row r="85" spans="1:35" s="3" customFormat="1">
      <c r="A85" s="3" t="str">
        <f t="shared" si="1"/>
        <v>P1012-02</v>
      </c>
      <c r="B85" s="12" t="s">
        <v>277</v>
      </c>
      <c r="C85" s="14" t="s">
        <v>81</v>
      </c>
      <c r="D85" s="18" t="s">
        <v>82</v>
      </c>
      <c r="E85" s="16" t="s">
        <v>241</v>
      </c>
      <c r="F85" s="20" t="s">
        <v>237</v>
      </c>
      <c r="G85" s="23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</row>
    <row r="86" spans="1:35" ht="19">
      <c r="A86" s="1" t="str">
        <f t="shared" ref="A86:A88" si="2">B86</f>
        <v>APHIDS (Green Product Label Color)</v>
      </c>
      <c r="B86" s="140" t="s">
        <v>95</v>
      </c>
      <c r="C86" s="141"/>
      <c r="D86" s="141"/>
      <c r="E86" s="141"/>
      <c r="F86" s="141"/>
      <c r="G86" s="142"/>
    </row>
    <row r="87" spans="1:35" s="6" customFormat="1">
      <c r="A87" s="6" t="str">
        <f t="shared" si="2"/>
        <v>P0133-01</v>
      </c>
      <c r="B87" s="38" t="s">
        <v>186</v>
      </c>
      <c r="C87" s="46" t="s">
        <v>184</v>
      </c>
      <c r="D87" s="17" t="s">
        <v>187</v>
      </c>
      <c r="E87" s="17" t="s">
        <v>185</v>
      </c>
      <c r="F87" s="21" t="s">
        <v>248</v>
      </c>
      <c r="G87" s="24"/>
    </row>
    <row r="88" spans="1:35">
      <c r="A88" s="1" t="str">
        <f t="shared" si="2"/>
        <v>P0041-04</v>
      </c>
      <c r="B88" s="12" t="s">
        <v>197</v>
      </c>
      <c r="C88" s="46" t="s">
        <v>267</v>
      </c>
      <c r="D88" s="47" t="s">
        <v>311</v>
      </c>
      <c r="E88" s="16" t="s">
        <v>198</v>
      </c>
      <c r="F88" s="20" t="s">
        <v>22</v>
      </c>
      <c r="G88" s="23"/>
    </row>
    <row r="89" spans="1:35" s="2" customFormat="1">
      <c r="A89" s="2" t="str">
        <f t="shared" ref="A89:A98" si="3">B90</f>
        <v>P0102-04</v>
      </c>
      <c r="B89" s="12" t="s">
        <v>191</v>
      </c>
      <c r="C89" s="45" t="s">
        <v>99</v>
      </c>
      <c r="D89" s="18" t="s">
        <v>97</v>
      </c>
      <c r="E89" s="49" t="s">
        <v>192</v>
      </c>
      <c r="F89" s="20" t="s">
        <v>75</v>
      </c>
      <c r="G89" s="23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>
      <c r="A90" s="1" t="str">
        <f t="shared" si="3"/>
        <v>P0102-05</v>
      </c>
      <c r="B90" s="12" t="s">
        <v>98</v>
      </c>
      <c r="C90" s="43" t="s">
        <v>99</v>
      </c>
      <c r="D90" s="18" t="s">
        <v>97</v>
      </c>
      <c r="E90" s="49" t="s">
        <v>100</v>
      </c>
      <c r="F90" s="20" t="s">
        <v>75</v>
      </c>
      <c r="G90" s="23"/>
    </row>
    <row r="91" spans="1:35">
      <c r="A91" s="1" t="str">
        <f t="shared" si="3"/>
        <v>P0102-09</v>
      </c>
      <c r="B91" s="38" t="s">
        <v>101</v>
      </c>
      <c r="C91" s="43" t="s">
        <v>99</v>
      </c>
      <c r="D91" s="18" t="s">
        <v>97</v>
      </c>
      <c r="E91" s="16" t="s">
        <v>102</v>
      </c>
      <c r="F91" s="20" t="s">
        <v>22</v>
      </c>
      <c r="G91" s="23"/>
    </row>
    <row r="92" spans="1:35">
      <c r="A92" s="1" t="str">
        <f t="shared" si="3"/>
        <v>P0103-01</v>
      </c>
      <c r="B92" s="12" t="s">
        <v>103</v>
      </c>
      <c r="C92" s="43" t="s">
        <v>96</v>
      </c>
      <c r="D92" s="18" t="s">
        <v>97</v>
      </c>
      <c r="E92" s="16" t="s">
        <v>104</v>
      </c>
      <c r="F92" s="20" t="s">
        <v>242</v>
      </c>
      <c r="G92" s="23"/>
    </row>
    <row r="93" spans="1:35">
      <c r="A93" s="1" t="str">
        <f t="shared" si="3"/>
        <v>P0151-01</v>
      </c>
      <c r="B93" s="12" t="s">
        <v>105</v>
      </c>
      <c r="C93" s="43" t="s">
        <v>106</v>
      </c>
      <c r="D93" s="18" t="s">
        <v>107</v>
      </c>
      <c r="E93" s="16" t="s">
        <v>108</v>
      </c>
      <c r="F93" s="20" t="s">
        <v>22</v>
      </c>
      <c r="G93" s="23"/>
    </row>
    <row r="94" spans="1:35" s="1" customFormat="1">
      <c r="A94" s="1" t="str">
        <f t="shared" si="3"/>
        <v>P0151-05</v>
      </c>
      <c r="B94" s="12" t="s">
        <v>109</v>
      </c>
      <c r="C94" s="43" t="s">
        <v>110</v>
      </c>
      <c r="D94" s="18" t="s">
        <v>111</v>
      </c>
      <c r="E94" s="16" t="s">
        <v>112</v>
      </c>
      <c r="F94" s="20" t="s">
        <v>22</v>
      </c>
      <c r="G94" s="23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</row>
    <row r="95" spans="1:35">
      <c r="A95" s="1" t="str">
        <f t="shared" si="3"/>
        <v>P0181-01</v>
      </c>
      <c r="B95" s="12" t="s">
        <v>113</v>
      </c>
      <c r="C95" s="43" t="s">
        <v>114</v>
      </c>
      <c r="D95" s="18" t="s">
        <v>111</v>
      </c>
      <c r="E95" s="16" t="s">
        <v>115</v>
      </c>
      <c r="F95" s="20" t="s">
        <v>242</v>
      </c>
      <c r="G95" s="23"/>
    </row>
    <row r="96" spans="1:35" s="1" customFormat="1" ht="15" customHeight="1">
      <c r="A96" s="1" t="str">
        <f t="shared" si="3"/>
        <v>P0201-01</v>
      </c>
      <c r="B96" s="12" t="s">
        <v>116</v>
      </c>
      <c r="C96" s="43" t="s">
        <v>117</v>
      </c>
      <c r="D96" s="48" t="s">
        <v>270</v>
      </c>
      <c r="E96" s="16" t="s">
        <v>118</v>
      </c>
      <c r="F96" s="20" t="s">
        <v>75</v>
      </c>
      <c r="G96" s="23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</row>
    <row r="97" spans="1:35" s="1" customFormat="1">
      <c r="A97" s="1" t="str">
        <f t="shared" si="3"/>
        <v>P0182-01</v>
      </c>
      <c r="B97" s="12" t="s">
        <v>161</v>
      </c>
      <c r="C97" s="43" t="s">
        <v>162</v>
      </c>
      <c r="D97" s="48" t="s">
        <v>163</v>
      </c>
      <c r="E97" s="26" t="s">
        <v>164</v>
      </c>
      <c r="F97" s="20" t="s">
        <v>75</v>
      </c>
      <c r="G97" s="23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</row>
    <row r="98" spans="1:35" s="4" customFormat="1">
      <c r="A98" s="4" t="str">
        <f t="shared" si="3"/>
        <v>P0201-01</v>
      </c>
      <c r="B98" s="12" t="s">
        <v>159</v>
      </c>
      <c r="C98" s="45" t="s">
        <v>220</v>
      </c>
      <c r="D98" s="52" t="s">
        <v>160</v>
      </c>
      <c r="E98" s="26" t="s">
        <v>118</v>
      </c>
      <c r="F98" s="23" t="s">
        <v>75</v>
      </c>
      <c r="G98" s="23"/>
    </row>
    <row r="99" spans="1:35">
      <c r="A99" s="1" t="str">
        <f t="shared" ref="A99:A111" si="4">B102</f>
        <v>MEALY BUG (Orange Product Label Color)</v>
      </c>
      <c r="B99" s="12" t="s">
        <v>161</v>
      </c>
      <c r="C99" s="43" t="s">
        <v>162</v>
      </c>
      <c r="D99" s="52" t="s">
        <v>163</v>
      </c>
      <c r="E99" s="26" t="s">
        <v>164</v>
      </c>
      <c r="F99" s="23" t="s">
        <v>75</v>
      </c>
      <c r="G99" s="23"/>
    </row>
    <row r="100" spans="1:35" s="4" customFormat="1">
      <c r="A100" s="4" t="str">
        <f t="shared" si="4"/>
        <v>P0351-01</v>
      </c>
      <c r="B100" s="12" t="s">
        <v>181</v>
      </c>
      <c r="C100" s="43" t="s">
        <v>120</v>
      </c>
      <c r="D100" s="29" t="s">
        <v>121</v>
      </c>
      <c r="E100" s="26" t="s">
        <v>180</v>
      </c>
      <c r="F100" s="23" t="s">
        <v>6</v>
      </c>
      <c r="G100" s="23"/>
    </row>
    <row r="101" spans="1:35" s="7" customFormat="1">
      <c r="A101" s="7" t="str">
        <f t="shared" si="4"/>
        <v>P0351-03</v>
      </c>
      <c r="B101" s="12" t="s">
        <v>119</v>
      </c>
      <c r="C101" s="44" t="s">
        <v>120</v>
      </c>
      <c r="D101" s="30" t="s">
        <v>121</v>
      </c>
      <c r="E101" s="27" t="s">
        <v>122</v>
      </c>
      <c r="F101" s="24" t="s">
        <v>8</v>
      </c>
      <c r="G101" s="24"/>
    </row>
    <row r="102" spans="1:35" s="1" customFormat="1" ht="19" hidden="1">
      <c r="A102" s="1" t="str">
        <f t="shared" si="4"/>
        <v xml:space="preserve">LOOPER &amp; CATEPILLAR CONTROL </v>
      </c>
      <c r="B102" s="53" t="s">
        <v>123</v>
      </c>
      <c r="C102" s="50"/>
      <c r="D102" s="51"/>
      <c r="E102" s="50"/>
      <c r="F102" s="50"/>
      <c r="G102" s="50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</row>
    <row r="103" spans="1:35" s="6" customFormat="1">
      <c r="A103" s="6" t="e">
        <f>#REF!</f>
        <v>#REF!</v>
      </c>
      <c r="B103" s="12" t="s">
        <v>172</v>
      </c>
      <c r="C103" s="46" t="s">
        <v>124</v>
      </c>
      <c r="D103" s="30" t="s">
        <v>125</v>
      </c>
      <c r="E103" s="27" t="s">
        <v>173</v>
      </c>
      <c r="F103" s="24" t="s">
        <v>6</v>
      </c>
      <c r="G103" s="24"/>
    </row>
    <row r="104" spans="1:35" s="6" customFormat="1">
      <c r="A104" s="6" t="e">
        <f>#REF!</f>
        <v>#REF!</v>
      </c>
      <c r="B104" s="38" t="s">
        <v>182</v>
      </c>
      <c r="C104" s="46" t="s">
        <v>124</v>
      </c>
      <c r="D104" s="30" t="s">
        <v>125</v>
      </c>
      <c r="E104" s="27" t="s">
        <v>126</v>
      </c>
      <c r="F104" s="24" t="s">
        <v>6</v>
      </c>
      <c r="G104" s="24"/>
    </row>
    <row r="105" spans="1:35" s="1" customFormat="1" ht="19">
      <c r="A105" s="1" t="str">
        <f>B106</f>
        <v>P0451-01</v>
      </c>
      <c r="B105" s="152" t="s">
        <v>227</v>
      </c>
      <c r="C105" s="153"/>
      <c r="D105" s="153"/>
      <c r="E105" s="153"/>
      <c r="F105" s="153"/>
      <c r="G105" s="15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</row>
    <row r="106" spans="1:35" s="4" customFormat="1">
      <c r="A106" s="4" t="str">
        <f t="shared" si="4"/>
        <v>P1011-10</v>
      </c>
      <c r="B106" s="12" t="s">
        <v>171</v>
      </c>
      <c r="C106" s="39" t="s">
        <v>170</v>
      </c>
      <c r="D106" s="19" t="s">
        <v>174</v>
      </c>
      <c r="E106" s="17" t="s">
        <v>175</v>
      </c>
      <c r="F106" s="21" t="s">
        <v>6</v>
      </c>
      <c r="G106" s="24"/>
    </row>
    <row r="107" spans="1:35" s="4" customFormat="1">
      <c r="A107" s="4" t="str">
        <f t="shared" si="4"/>
        <v>P1011-11</v>
      </c>
      <c r="B107" s="12" t="s">
        <v>199</v>
      </c>
      <c r="C107" s="39" t="s">
        <v>170</v>
      </c>
      <c r="D107" s="19" t="s">
        <v>260</v>
      </c>
      <c r="E107" s="17" t="s">
        <v>200</v>
      </c>
      <c r="F107" s="21" t="s">
        <v>242</v>
      </c>
      <c r="G107" s="24"/>
    </row>
    <row r="108" spans="1:35" s="4" customFormat="1" ht="19">
      <c r="A108" s="4" t="str">
        <f t="shared" si="4"/>
        <v>P1011-12</v>
      </c>
      <c r="B108" s="155" t="s">
        <v>228</v>
      </c>
      <c r="C108" s="156"/>
      <c r="D108" s="156"/>
      <c r="E108" s="156"/>
      <c r="F108" s="156"/>
      <c r="G108" s="157"/>
    </row>
    <row r="109" spans="1:35" s="6" customFormat="1" ht="15" customHeight="1">
      <c r="A109" s="6" t="str">
        <f t="shared" si="4"/>
        <v>P1014-02</v>
      </c>
      <c r="B109" s="12" t="s">
        <v>263</v>
      </c>
      <c r="C109" s="44" t="s">
        <v>229</v>
      </c>
      <c r="D109" s="30" t="s">
        <v>230</v>
      </c>
      <c r="E109" s="55" t="s">
        <v>223</v>
      </c>
      <c r="F109" s="21" t="s">
        <v>242</v>
      </c>
      <c r="G109" s="24"/>
    </row>
    <row r="110" spans="1:35" s="6" customFormat="1">
      <c r="A110" s="6" t="str">
        <f t="shared" si="4"/>
        <v>P1014-03</v>
      </c>
      <c r="B110" s="12" t="s">
        <v>264</v>
      </c>
      <c r="C110" s="44" t="s">
        <v>229</v>
      </c>
      <c r="D110" s="30" t="s">
        <v>230</v>
      </c>
      <c r="E110" s="55" t="s">
        <v>224</v>
      </c>
      <c r="F110" s="21" t="s">
        <v>242</v>
      </c>
      <c r="G110" s="24"/>
    </row>
    <row r="111" spans="1:35" s="2" customFormat="1">
      <c r="A111" s="2" t="str">
        <f t="shared" si="4"/>
        <v>P1021-02</v>
      </c>
      <c r="B111" s="12" t="s">
        <v>265</v>
      </c>
      <c r="C111" s="44" t="s">
        <v>229</v>
      </c>
      <c r="D111" s="30" t="s">
        <v>230</v>
      </c>
      <c r="E111" s="55" t="s">
        <v>225</v>
      </c>
      <c r="F111" s="21" t="s">
        <v>242</v>
      </c>
      <c r="G111" s="24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s="8" customFormat="1">
      <c r="A112" s="8" t="e">
        <f>#REF!</f>
        <v>#REF!</v>
      </c>
      <c r="B112" s="38" t="s">
        <v>189</v>
      </c>
      <c r="C112" s="44" t="s">
        <v>188</v>
      </c>
      <c r="D112" s="30" t="s">
        <v>183</v>
      </c>
      <c r="E112" s="27" t="s">
        <v>241</v>
      </c>
      <c r="F112" s="24" t="s">
        <v>237</v>
      </c>
      <c r="G112" s="24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>
      <c r="A113" s="1" t="str">
        <f>B115</f>
        <v>LEAFMINER (Grey Product Label Color)</v>
      </c>
      <c r="B113" s="38" t="s">
        <v>190</v>
      </c>
      <c r="C113" s="44" t="s">
        <v>188</v>
      </c>
      <c r="D113" s="30" t="s">
        <v>183</v>
      </c>
      <c r="E113" s="27" t="s">
        <v>240</v>
      </c>
      <c r="F113" s="24" t="s">
        <v>237</v>
      </c>
      <c r="G113" s="24"/>
    </row>
    <row r="114" spans="1:35" s="4" customFormat="1" ht="15" customHeight="1">
      <c r="A114" s="4" t="str">
        <f>B116</f>
        <v>P0551-01</v>
      </c>
      <c r="B114" s="38" t="s">
        <v>195</v>
      </c>
      <c r="C114" s="44" t="s">
        <v>194</v>
      </c>
      <c r="D114" s="30" t="s">
        <v>193</v>
      </c>
      <c r="E114" s="27" t="s">
        <v>240</v>
      </c>
      <c r="F114" s="24" t="s">
        <v>237</v>
      </c>
      <c r="G114" s="24"/>
    </row>
    <row r="115" spans="1:35" s="1" customFormat="1" ht="15" customHeight="1">
      <c r="A115" s="1" t="str">
        <f t="shared" ref="A115:A118" si="5">B118</f>
        <v>P8042-01</v>
      </c>
      <c r="B115" s="158" t="s">
        <v>127</v>
      </c>
      <c r="C115" s="159"/>
      <c r="D115" s="159"/>
      <c r="E115" s="159"/>
      <c r="F115" s="159"/>
      <c r="G115" s="160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</row>
    <row r="116" spans="1:35" s="1" customFormat="1" ht="15" customHeight="1">
      <c r="A116" s="1" t="str">
        <f t="shared" si="5"/>
        <v>P8054-04</v>
      </c>
      <c r="B116" s="42" t="s">
        <v>128</v>
      </c>
      <c r="C116" s="14" t="s">
        <v>129</v>
      </c>
      <c r="D116" s="56" t="s">
        <v>130</v>
      </c>
      <c r="E116" s="16" t="s">
        <v>131</v>
      </c>
      <c r="F116" s="54" t="s">
        <v>75</v>
      </c>
      <c r="G116" s="20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17" spans="1:35" s="1" customFormat="1" ht="15" customHeight="1">
      <c r="A117" s="1" t="str">
        <f t="shared" si="5"/>
        <v>P8061-01</v>
      </c>
      <c r="B117" s="158" t="s">
        <v>132</v>
      </c>
      <c r="C117" s="159"/>
      <c r="D117" s="159"/>
      <c r="E117" s="159"/>
      <c r="F117" s="159"/>
      <c r="G117" s="160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</row>
    <row r="118" spans="1:35" s="1" customFormat="1" ht="15" customHeight="1">
      <c r="A118" s="1" t="str">
        <f t="shared" si="5"/>
        <v>P8061-02</v>
      </c>
      <c r="B118" s="12" t="s">
        <v>133</v>
      </c>
      <c r="C118" s="16" t="s">
        <v>134</v>
      </c>
      <c r="D118" s="16" t="s">
        <v>134</v>
      </c>
      <c r="E118" s="26" t="s">
        <v>135</v>
      </c>
      <c r="F118" s="54" t="s">
        <v>8</v>
      </c>
      <c r="G118" s="20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 s="1" customFormat="1" ht="15" customHeight="1">
      <c r="A119" s="1" t="e">
        <f>#REF!</f>
        <v>#REF!</v>
      </c>
      <c r="B119" s="12" t="s">
        <v>245</v>
      </c>
      <c r="C119" s="16" t="s">
        <v>247</v>
      </c>
      <c r="D119" s="16" t="s">
        <v>246</v>
      </c>
      <c r="E119" s="16" t="s">
        <v>136</v>
      </c>
      <c r="F119" s="20" t="s">
        <v>2</v>
      </c>
      <c r="G119" s="23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</row>
    <row r="120" spans="1:35" s="1" customFormat="1" ht="15" customHeight="1">
      <c r="A120" s="1" t="str">
        <f t="shared" ref="A120:A121" si="6">B122</f>
        <v>P8141-01</v>
      </c>
      <c r="B120" s="12" t="s">
        <v>137</v>
      </c>
      <c r="C120" s="16" t="s">
        <v>138</v>
      </c>
      <c r="D120" s="57" t="s">
        <v>139</v>
      </c>
      <c r="E120" s="16" t="s">
        <v>140</v>
      </c>
      <c r="F120" s="20" t="s">
        <v>2</v>
      </c>
      <c r="G120" s="23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5" s="1" customFormat="1" ht="15" customHeight="1">
      <c r="A121" s="1" t="str">
        <f t="shared" si="6"/>
        <v>P8141-02</v>
      </c>
      <c r="B121" s="12" t="s">
        <v>141</v>
      </c>
      <c r="C121" s="16" t="s">
        <v>142</v>
      </c>
      <c r="D121" s="57" t="s">
        <v>143</v>
      </c>
      <c r="E121" s="16" t="s">
        <v>136</v>
      </c>
      <c r="F121" s="20" t="s">
        <v>2</v>
      </c>
      <c r="G121" s="23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</row>
    <row r="122" spans="1:35" ht="15" customHeight="1">
      <c r="A122" s="1" t="e">
        <f>#REF!</f>
        <v>#REF!</v>
      </c>
      <c r="B122" s="12" t="s">
        <v>144</v>
      </c>
      <c r="C122" s="16" t="s">
        <v>145</v>
      </c>
      <c r="D122" s="58" t="s">
        <v>146</v>
      </c>
      <c r="E122" s="58" t="s">
        <v>147</v>
      </c>
      <c r="F122" s="59" t="s">
        <v>75</v>
      </c>
      <c r="G122" s="96"/>
    </row>
    <row r="123" spans="1:35" s="4" customFormat="1" ht="15" customHeight="1">
      <c r="A123" s="4" t="e">
        <f>#REF!</f>
        <v>#REF!</v>
      </c>
      <c r="B123" s="12" t="s">
        <v>148</v>
      </c>
      <c r="C123" s="16" t="s">
        <v>145</v>
      </c>
      <c r="D123" s="58" t="s">
        <v>146</v>
      </c>
      <c r="E123" s="58" t="s">
        <v>149</v>
      </c>
      <c r="F123" s="59" t="s">
        <v>75</v>
      </c>
      <c r="G123" s="96"/>
    </row>
    <row r="124" spans="1:35" ht="15" customHeight="1">
      <c r="B124" s="158" t="s">
        <v>205</v>
      </c>
      <c r="C124" s="159"/>
      <c r="D124" s="159"/>
      <c r="E124" s="159"/>
      <c r="F124" s="159"/>
      <c r="G124" s="160"/>
    </row>
    <row r="125" spans="1:35" ht="15" customHeight="1">
      <c r="B125" s="60" t="s">
        <v>206</v>
      </c>
      <c r="C125" s="17" t="s">
        <v>207</v>
      </c>
      <c r="D125" s="62" t="s">
        <v>231</v>
      </c>
      <c r="E125" s="62" t="s">
        <v>305</v>
      </c>
      <c r="F125" s="21" t="s">
        <v>249</v>
      </c>
      <c r="G125" s="24"/>
      <c r="Z125"/>
      <c r="AA125"/>
      <c r="AB125"/>
      <c r="AC125"/>
      <c r="AD125"/>
      <c r="AE125"/>
      <c r="AF125"/>
      <c r="AG125"/>
      <c r="AH125"/>
      <c r="AI125"/>
    </row>
    <row r="126" spans="1:35" s="1" customFormat="1" ht="15" customHeight="1">
      <c r="B126" s="61"/>
      <c r="C126" s="17" t="s">
        <v>207</v>
      </c>
      <c r="D126" s="62" t="s">
        <v>231</v>
      </c>
      <c r="E126" s="62" t="s">
        <v>306</v>
      </c>
      <c r="F126" s="21"/>
      <c r="G126" s="109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35" ht="15" customHeight="1">
      <c r="B127" s="60" t="s">
        <v>214</v>
      </c>
      <c r="C127" s="17" t="s">
        <v>208</v>
      </c>
      <c r="D127" s="63" t="s">
        <v>307</v>
      </c>
      <c r="E127" s="64" t="s">
        <v>215</v>
      </c>
      <c r="F127" s="65" t="s">
        <v>266</v>
      </c>
      <c r="G127" s="97"/>
      <c r="J127" s="66"/>
      <c r="Z127"/>
      <c r="AA127"/>
      <c r="AB127"/>
      <c r="AC127"/>
      <c r="AD127"/>
      <c r="AE127"/>
      <c r="AF127"/>
      <c r="AG127"/>
      <c r="AH127"/>
      <c r="AI127"/>
    </row>
    <row r="128" spans="1:35" s="1" customFormat="1" ht="15" customHeight="1">
      <c r="B128" s="61"/>
      <c r="C128" s="17" t="s">
        <v>208</v>
      </c>
      <c r="D128" s="63" t="s">
        <v>307</v>
      </c>
      <c r="E128" s="62" t="s">
        <v>269</v>
      </c>
      <c r="F128" s="65" t="s">
        <v>266</v>
      </c>
      <c r="G128" s="110"/>
      <c r="H128" s="4"/>
      <c r="I128" s="4"/>
      <c r="J128" s="66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35" ht="15" customHeight="1">
      <c r="B129" s="60" t="s">
        <v>209</v>
      </c>
      <c r="C129" s="17" t="s">
        <v>208</v>
      </c>
      <c r="D129" s="63" t="s">
        <v>308</v>
      </c>
      <c r="E129" s="63" t="s">
        <v>210</v>
      </c>
      <c r="F129" s="65" t="s">
        <v>249</v>
      </c>
      <c r="G129" s="97"/>
      <c r="Z129"/>
      <c r="AA129"/>
      <c r="AB129"/>
      <c r="AC129"/>
      <c r="AD129"/>
      <c r="AE129"/>
      <c r="AF129"/>
      <c r="AG129"/>
      <c r="AH129"/>
      <c r="AI129"/>
    </row>
    <row r="130" spans="1:35" ht="15" customHeight="1">
      <c r="A130"/>
      <c r="B130" s="60" t="s">
        <v>211</v>
      </c>
      <c r="C130" s="17" t="s">
        <v>208</v>
      </c>
      <c r="D130" s="63" t="s">
        <v>309</v>
      </c>
      <c r="E130" s="63" t="s">
        <v>210</v>
      </c>
      <c r="F130" s="65" t="s">
        <v>249</v>
      </c>
      <c r="G130" s="97"/>
      <c r="Z130"/>
      <c r="AA130"/>
      <c r="AB130"/>
      <c r="AC130"/>
      <c r="AD130"/>
      <c r="AE130"/>
      <c r="AF130"/>
      <c r="AG130"/>
      <c r="AH130"/>
      <c r="AI130"/>
    </row>
    <row r="131" spans="1:35" ht="15" customHeight="1" thickBot="1">
      <c r="A131"/>
      <c r="B131" s="67" t="s">
        <v>212</v>
      </c>
      <c r="C131" s="68" t="s">
        <v>213</v>
      </c>
      <c r="D131" s="107" t="s">
        <v>309</v>
      </c>
      <c r="E131" s="69" t="s">
        <v>310</v>
      </c>
      <c r="F131" s="70" t="s">
        <v>249</v>
      </c>
      <c r="G131" s="108"/>
      <c r="Z131"/>
      <c r="AA131"/>
      <c r="AB131"/>
      <c r="AC131"/>
      <c r="AD131"/>
      <c r="AE131"/>
      <c r="AF131"/>
      <c r="AG131"/>
      <c r="AH131"/>
      <c r="AI131"/>
    </row>
    <row r="132" spans="1:35" s="1" customFormat="1" ht="17" thickTop="1" thickBot="1">
      <c r="B132" s="161" t="s">
        <v>337</v>
      </c>
      <c r="C132" s="162"/>
      <c r="D132" s="162"/>
      <c r="E132" s="162"/>
      <c r="F132" s="162"/>
      <c r="G132" s="163"/>
    </row>
    <row r="133" spans="1:35" s="1" customFormat="1" ht="15" customHeight="1">
      <c r="B133" s="164" t="s">
        <v>338</v>
      </c>
      <c r="C133" s="165"/>
      <c r="D133" s="166"/>
      <c r="E133" s="167" t="s">
        <v>339</v>
      </c>
      <c r="F133" s="165"/>
      <c r="G133" s="168"/>
    </row>
    <row r="134" spans="1:35" s="1" customFormat="1">
      <c r="B134" s="169" t="s">
        <v>340</v>
      </c>
      <c r="C134" s="170"/>
      <c r="D134" s="171"/>
      <c r="E134" s="172" t="s">
        <v>341</v>
      </c>
      <c r="F134" s="173"/>
      <c r="G134" s="174"/>
    </row>
    <row r="135" spans="1:35" s="1" customFormat="1" ht="16.5" customHeight="1">
      <c r="B135" s="169" t="s">
        <v>349</v>
      </c>
      <c r="C135" s="170"/>
      <c r="D135" s="171"/>
      <c r="E135" s="175" t="s">
        <v>342</v>
      </c>
      <c r="F135" s="170"/>
      <c r="G135" s="176"/>
    </row>
    <row r="136" spans="1:35" s="1" customFormat="1" ht="17.25" customHeight="1" thickBot="1">
      <c r="B136" s="177" t="s">
        <v>343</v>
      </c>
      <c r="C136" s="178"/>
      <c r="D136" s="179"/>
      <c r="E136" s="180" t="s">
        <v>344</v>
      </c>
      <c r="F136" s="178"/>
      <c r="G136" s="181"/>
    </row>
    <row r="137" spans="1:35" s="1" customFormat="1" ht="16" thickBot="1">
      <c r="B137" s="182" t="s">
        <v>345</v>
      </c>
      <c r="C137" s="183"/>
      <c r="D137" s="183"/>
      <c r="E137" s="183"/>
      <c r="F137" s="183"/>
      <c r="G137" s="184"/>
    </row>
    <row r="138" spans="1:35" s="1" customFormat="1" ht="15" customHeight="1">
      <c r="B138" s="192" t="s">
        <v>338</v>
      </c>
      <c r="C138" s="193"/>
      <c r="D138" s="193"/>
      <c r="E138" s="167" t="s">
        <v>346</v>
      </c>
      <c r="F138" s="165"/>
      <c r="G138" s="168"/>
    </row>
    <row r="139" spans="1:35" s="1" customFormat="1">
      <c r="B139" s="169" t="s">
        <v>340</v>
      </c>
      <c r="C139" s="170"/>
      <c r="D139" s="170"/>
      <c r="E139" s="172" t="s">
        <v>341</v>
      </c>
      <c r="F139" s="173"/>
      <c r="G139" s="174"/>
    </row>
    <row r="140" spans="1:35" s="1" customFormat="1" ht="16.5" customHeight="1">
      <c r="B140" s="169" t="s">
        <v>349</v>
      </c>
      <c r="C140" s="170"/>
      <c r="D140" s="170"/>
      <c r="E140" s="175" t="s">
        <v>344</v>
      </c>
      <c r="F140" s="170"/>
      <c r="G140" s="176"/>
    </row>
    <row r="141" spans="1:35" s="1" customFormat="1" ht="17.25" customHeight="1" thickBot="1">
      <c r="B141" s="185" t="s">
        <v>343</v>
      </c>
      <c r="C141" s="186"/>
      <c r="D141" s="186"/>
      <c r="E141" s="187" t="s">
        <v>347</v>
      </c>
      <c r="F141" s="186"/>
      <c r="G141" s="188"/>
    </row>
    <row r="142" spans="1:35" s="1" customFormat="1" ht="17" thickTop="1" thickBot="1">
      <c r="B142" s="189" t="s">
        <v>348</v>
      </c>
      <c r="C142" s="190"/>
      <c r="D142" s="190"/>
      <c r="E142" s="190"/>
      <c r="F142" s="190"/>
      <c r="G142" s="191"/>
    </row>
    <row r="143" spans="1:35" s="4" customFormat="1" ht="16" thickTop="1">
      <c r="B143" s="106"/>
      <c r="C143" s="106"/>
      <c r="E143" s="106"/>
      <c r="F143" s="106"/>
      <c r="H143" s="66"/>
    </row>
    <row r="144" spans="1:35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</sheetData>
  <mergeCells count="40">
    <mergeCell ref="B141:D141"/>
    <mergeCell ref="E141:G141"/>
    <mergeCell ref="B142:G142"/>
    <mergeCell ref="B138:D138"/>
    <mergeCell ref="E138:G138"/>
    <mergeCell ref="B139:D139"/>
    <mergeCell ref="E139:G139"/>
    <mergeCell ref="B140:D140"/>
    <mergeCell ref="E140:G140"/>
    <mergeCell ref="B135:D135"/>
    <mergeCell ref="E135:G135"/>
    <mergeCell ref="B136:D136"/>
    <mergeCell ref="E136:G136"/>
    <mergeCell ref="B137:G137"/>
    <mergeCell ref="B132:G132"/>
    <mergeCell ref="B133:D133"/>
    <mergeCell ref="E133:G133"/>
    <mergeCell ref="B134:D134"/>
    <mergeCell ref="E134:G134"/>
    <mergeCell ref="B105:G105"/>
    <mergeCell ref="B108:G108"/>
    <mergeCell ref="B115:G115"/>
    <mergeCell ref="B117:G117"/>
    <mergeCell ref="B124:G124"/>
    <mergeCell ref="B57:G57"/>
    <mergeCell ref="B72:G72"/>
    <mergeCell ref="B86:G86"/>
    <mergeCell ref="B19:G19"/>
    <mergeCell ref="B37:G37"/>
    <mergeCell ref="B46:G46"/>
    <mergeCell ref="C12:D12"/>
    <mergeCell ref="E12:E13"/>
    <mergeCell ref="C13:D13"/>
    <mergeCell ref="B2:G4"/>
    <mergeCell ref="C6:D6"/>
    <mergeCell ref="C7:D7"/>
    <mergeCell ref="C8:D8"/>
    <mergeCell ref="C10:D10"/>
    <mergeCell ref="F12:G12"/>
    <mergeCell ref="F13:G13"/>
  </mergeCells>
  <pageMargins left="0.23622047244094491" right="0.23622047244094491" top="0.74803149606299213" bottom="0.74803149606299213" header="0.31496062992125984" footer="0.31496062992125984"/>
  <pageSetup scale="63" fitToHeight="2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Company>Syngenta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Syngenta</dc:creator>
  <cp:lastModifiedBy>Microsoft Office User</cp:lastModifiedBy>
  <cp:lastPrinted>2019-01-11T21:11:59Z</cp:lastPrinted>
  <dcterms:created xsi:type="dcterms:W3CDTF">2016-03-09T20:46:46Z</dcterms:created>
  <dcterms:modified xsi:type="dcterms:W3CDTF">2019-04-10T22:24:01Z</dcterms:modified>
</cp:coreProperties>
</file>